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mc:AlternateContent xmlns:mc="http://schemas.openxmlformats.org/markup-compatibility/2006">
    <mc:Choice Requires="x15">
      <x15ac:absPath xmlns:x15ac="http://schemas.microsoft.com/office/spreadsheetml/2010/11/ac" url="C:\Users\Abhishek\Desktop\Hammad\My projects\"/>
    </mc:Choice>
  </mc:AlternateContent>
  <xr:revisionPtr revIDLastSave="0" documentId="13_ncr:1_{196203CD-EA35-4700-BB06-DC2B3F3DD851}" xr6:coauthVersionLast="47" xr6:coauthVersionMax="47" xr10:uidLastSave="{00000000-0000-0000-0000-000000000000}"/>
  <bookViews>
    <workbookView xWindow="-110" yWindow="-110" windowWidth="19420" windowHeight="10420" tabRatio="852" xr2:uid="{00000000-000D-0000-FFFF-FFFF00000000}"/>
  </bookViews>
  <sheets>
    <sheet name="Dashboard" sheetId="7" r:id="rId1"/>
    <sheet name="Sales Data" sheetId="1" r:id="rId2"/>
    <sheet name="Sales by month" sheetId="2" r:id="rId3"/>
    <sheet name="Sales by Region" sheetId="3" r:id="rId4"/>
    <sheet name="Sales by Executives" sheetId="4" r:id="rId5"/>
    <sheet name="Sales by Items" sheetId="5" r:id="rId6"/>
    <sheet name="Sales by Customers" sheetId="6" r:id="rId7"/>
  </sheets>
  <definedNames>
    <definedName name="_xlchart.v5.0" hidden="1">'Sales by Region'!$A$8</definedName>
    <definedName name="_xlchart.v5.1" hidden="1">'Sales by Region'!$A$9</definedName>
    <definedName name="_xlchart.v5.2" hidden="1">'Sales by Region'!$B$8:$E$8</definedName>
    <definedName name="_xlchart.v5.3" hidden="1">'Sales by Region'!$B$9:$E$9</definedName>
    <definedName name="_xlchart.v5.4" hidden="1">'Sales by Region'!$A$8</definedName>
    <definedName name="_xlchart.v5.5" hidden="1">'Sales by Region'!$A$9</definedName>
    <definedName name="_xlchart.v5.6" hidden="1">'Sales by Region'!$B$8:$E$8</definedName>
    <definedName name="_xlchart.v5.7" hidden="1">'Sales by Region'!$B$9:$E$9</definedName>
    <definedName name="Slicer_Customer_Name">#N/A</definedName>
    <definedName name="Slicer_Item">#N/A</definedName>
    <definedName name="Slicer_Region">#N/A</definedName>
    <definedName name="Slicer_Sales_Person">#N/A</definedName>
    <definedName name="Slicer_Years">#N/A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 r:id="rId13"/>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 uri="GoogleSheetsCustomDataVersion1">
      <go:sheetsCustomData xmlns:go="http://customooxmlschemas.google.com/" r:id="rId14" roundtripDataSignature="AMtx7mjD/ok2NstV3Z3jxIQTPnq61ta0pQ=="/>
    </ext>
  </extLst>
</workbook>
</file>

<file path=xl/calcChain.xml><?xml version="1.0" encoding="utf-8"?>
<calcChain xmlns="http://schemas.openxmlformats.org/spreadsheetml/2006/main">
  <c r="E9" i="3" l="1"/>
  <c r="C9" i="3"/>
  <c r="D9" i="3"/>
  <c r="B9" i="3"/>
</calcChain>
</file>

<file path=xl/sharedStrings.xml><?xml version="1.0" encoding="utf-8"?>
<sst xmlns="http://schemas.openxmlformats.org/spreadsheetml/2006/main" count="10095" uniqueCount="2065">
  <si>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</si>
  <si>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</si>
  <si>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</si>
  <si>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</si>
  <si>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</si>
  <si>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</si>
  <si>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</si>
  <si>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</si>
  <si>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</si>
  <si>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</si>
  <si>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</si>
  <si>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</si>
  <si>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</si>
  <si>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</si>
  <si>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</si>
  <si>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</si>
  <si>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</si>
  <si>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</si>
  <si>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</si>
  <si>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</si>
  <si>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</si>
  <si>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</si>
  <si>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</si>
  <si>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</si>
  <si>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</si>
  <si>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</si>
  <si>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</si>
  <si>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</si>
  <si>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</si>
  <si>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</si>
  <si>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</si>
  <si>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</si>
  <si>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</si>
  <si>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</si>
  <si>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</si>
  <si>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</si>
  <si>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</si>
  <si>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</si>
  <si>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</si>
  <si>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</si>
  <si>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</si>
  <si>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</si>
  <si>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</si>
  <si>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</si>
  <si>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</si>
  <si>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</si>
  <si>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</si>
  <si>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</si>
  <si>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</si>
  <si>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</si>
  <si>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</si>
  <si>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</si>
  <si>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</si>
  <si>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</si>
  <si>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</si>
  <si>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</si>
  <si>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</si>
  <si>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</si>
  <si>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</si>
  <si>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</si>
  <si>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</si>
  <si>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</si>
  <si>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</si>
  <si>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</si>
  <si>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</si>
  <si>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</si>
  <si>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</si>
  <si>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</si>
  <si>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</si>
  <si>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</si>
  <si>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</si>
  <si>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</si>
  <si>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</si>
  <si>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</si>
  <si>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</si>
  <si>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</si>
  <si>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</si>
  <si>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</si>
  <si>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</si>
  <si>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</si>
  <si>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</si>
  <si>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</si>
  <si>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</si>
  <si>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</si>
  <si>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</si>
  <si>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</si>
  <si>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</si>
  <si>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</si>
  <si>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</si>
  <si>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</si>
  <si>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</si>
  <si>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</si>
  <si>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</si>
  <si>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</si>
  <si>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</si>
  <si>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</si>
  <si>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</si>
  <si>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</si>
  <si>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</si>
  <si>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</si>
  <si>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</si>
  <si>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</si>
  <si>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</si>
  <si>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</si>
  <si>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</si>
  <si>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</si>
  <si>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</si>
  <si>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</si>
  <si>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</si>
  <si>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</si>
  <si>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</si>
  <si>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</si>
  <si>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</si>
  <si>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</si>
  <si>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</si>
  <si>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</si>
  <si>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</si>
  <si>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</si>
  <si>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</si>
  <si>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</si>
  <si>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</si>
  <si>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</si>
  <si>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</si>
  <si>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</si>
  <si>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</si>
  <si>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</si>
  <si>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</si>
  <si>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</si>
  <si>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</si>
  <si>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</si>
  <si>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</si>
  <si>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</si>
  <si>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</si>
  <si>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</si>
  <si>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</si>
  <si>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</si>
  <si>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</si>
  <si>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</si>
  <si>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</si>
  <si>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</si>
  <si>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</si>
  <si>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</si>
  <si>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</si>
  <si>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</si>
  <si>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</si>
  <si>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</si>
  <si>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</si>
  <si>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</si>
  <si>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</si>
  <si>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</si>
  <si>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</si>
  <si>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</si>
  <si>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</si>
  <si>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</si>
  <si>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</si>
  <si>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</si>
  <si>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</si>
  <si>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</si>
  <si>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</si>
  <si>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</si>
  <si>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</si>
  <si>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</si>
  <si>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</si>
  <si>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</si>
  <si>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</si>
  <si>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</si>
  <si>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</si>
  <si>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</si>
  <si>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</si>
  <si>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</si>
  <si>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</si>
  <si>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</si>
  <si>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</si>
  <si>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</si>
  <si>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</si>
  <si>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</si>
  <si>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</si>
  <si>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</si>
  <si>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</si>
  <si>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</si>
  <si>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</si>
  <si>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</si>
  <si>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</si>
  <si>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</si>
  <si>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</si>
  <si>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</si>
  <si>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</si>
  <si>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</si>
  <si>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</si>
  <si>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</si>
  <si>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</si>
  <si>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</si>
  <si>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</si>
  <si>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</si>
  <si>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</si>
  <si>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</si>
  <si>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</si>
  <si>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</si>
  <si>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</si>
  <si>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</si>
  <si>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</si>
  <si>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</si>
  <si>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</si>
  <si>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</si>
  <si>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</si>
  <si>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</si>
  <si>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</si>
  <si>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</si>
  <si>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</si>
  <si>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</si>
  <si>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</si>
  <si>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</si>
  <si>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</si>
  <si>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</si>
  <si>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</si>
  <si>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</si>
  <si>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</si>
  <si>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</si>
  <si>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</si>
  <si>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</si>
  <si>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</si>
  <si>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</si>
  <si>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</si>
  <si>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</si>
  <si>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</si>
  <si>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</si>
  <si>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</si>
  <si>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</si>
  <si>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</si>
  <si>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</si>
  <si>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</si>
  <si>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</si>
  <si>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</si>
  <si>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</si>
  <si>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</si>
  <si>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</si>
  <si>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</si>
  <si>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</si>
  <si>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</si>
  <si>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</si>
  <si>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</si>
  <si>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</si>
  <si>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</si>
  <si>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</si>
  <si>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</si>
  <si>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</si>
  <si>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</si>
  <si>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</si>
  <si>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</si>
  <si>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</si>
  <si>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</si>
  <si>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</si>
  <si>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</si>
  <si>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</si>
  <si>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</si>
  <si>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</si>
  <si>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</si>
  <si>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</si>
  <si>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</si>
  <si>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</si>
  <si>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</si>
  <si>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</si>
  <si>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</si>
  <si>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</si>
  <si>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</si>
  <si>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</si>
  <si>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</si>
  <si>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</si>
  <si>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</si>
  <si>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</si>
  <si>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</si>
  <si>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</si>
  <si>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</si>
  <si>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</si>
  <si>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</si>
  <si>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</si>
  <si>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</si>
  <si>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</si>
  <si>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</si>
  <si>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</si>
  <si>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</si>
  <si>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</si>
  <si>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</si>
  <si>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</si>
  <si>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</si>
  <si>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</si>
  <si>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</si>
  <si>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</si>
  <si>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</si>
  <si>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</si>
  <si>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</si>
  <si>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</si>
  <si>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</si>
  <si>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</si>
  <si>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</si>
  <si>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</si>
  <si>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</si>
  <si>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</si>
  <si>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</si>
  <si>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</si>
  <si>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</si>
  <si>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</si>
  <si>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</si>
  <si>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</si>
  <si>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</si>
  <si>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</si>
  <si>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</si>
  <si>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</si>
  <si>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</si>
  <si>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</si>
  <si>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</si>
  <si>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</si>
  <si>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</si>
  <si>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</si>
  <si>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</si>
  <si>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</si>
  <si>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</si>
  <si>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</si>
  <si>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</si>
  <si>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</si>
  <si>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</si>
  <si>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</si>
  <si>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</si>
  <si>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</si>
  <si>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</si>
  <si>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</si>
  <si>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</si>
  <si>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</si>
  <si>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</si>
  <si>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</si>
  <si>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</si>
  <si>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</si>
  <si>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</si>
  <si>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</si>
  <si>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</si>
  <si>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</si>
  <si>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</si>
  <si>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</si>
  <si>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</si>
  <si>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</si>
  <si>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</si>
  <si>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</si>
  <si>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</si>
  <si>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</si>
  <si>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</si>
  <si>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</si>
  <si>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</si>
  <si>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</si>
  <si>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</si>
  <si>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</si>
  <si>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</si>
  <si>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</si>
  <si>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</si>
  <si>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</si>
  <si>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</si>
  <si>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</si>
  <si>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</si>
  <si>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</si>
  <si>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</si>
  <si>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</si>
  <si>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</si>
  <si>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</si>
  <si>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</si>
  <si>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</si>
  <si>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</si>
  <si>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</si>
  <si>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</si>
  <si>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</si>
  <si>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</si>
  <si>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</si>
  <si>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</si>
  <si>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</si>
  <si>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</si>
  <si>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</si>
  <si>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</si>
  <si>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</si>
  <si>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</si>
  <si>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</si>
  <si>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</si>
  <si>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</si>
  <si>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</si>
  <si>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</si>
  <si>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</si>
  <si>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</si>
  <si>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</si>
  <si>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</si>
  <si>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</si>
  <si>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</si>
  <si>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</si>
  <si>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</si>
  <si>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</si>
  <si>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</si>
  <si>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</si>
  <si>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</si>
  <si>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</si>
  <si>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</si>
  <si>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</si>
  <si>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</si>
  <si>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</si>
  <si>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</si>
  <si>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</si>
  <si>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</si>
  <si>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</si>
  <si>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</si>
  <si>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</si>
  <si>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</si>
  <si>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</si>
  <si>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</si>
  <si>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</si>
  <si>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</si>
  <si>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</si>
  <si>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</si>
  <si>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</si>
  <si>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</si>
  <si>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</si>
  <si>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</si>
  <si>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</si>
  <si>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</si>
  <si>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</si>
  <si>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</si>
  <si>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</si>
  <si>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</si>
  <si>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</si>
  <si>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</si>
  <si>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</si>
  <si>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</si>
  <si>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</si>
  <si>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</si>
  <si>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</si>
  <si>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</si>
  <si>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</si>
  <si>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</si>
  <si>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</si>
  <si>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</si>
  <si>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</si>
  <si>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</si>
  <si>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</si>
  <si>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</si>
  <si>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</si>
  <si>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</si>
  <si>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</si>
  <si>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</si>
  <si>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</si>
  <si>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</si>
  <si>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</si>
  <si>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</si>
  <si>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</si>
  <si>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</si>
  <si>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</si>
  <si>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</si>
  <si>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</si>
  <si>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</si>
  <si>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</si>
  <si>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</si>
  <si>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</si>
  <si>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</si>
  <si>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</si>
  <si>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</si>
  <si>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</si>
  <si>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</si>
  <si>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</si>
  <si>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</si>
  <si>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</si>
  <si>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</si>
  <si>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</si>
  <si>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</si>
  <si>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</si>
  <si>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</si>
  <si>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</si>
  <si>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</si>
  <si>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</si>
  <si>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</si>
  <si>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</si>
  <si>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</si>
  <si>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</si>
  <si>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</si>
  <si>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</si>
  <si>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</si>
  <si>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</si>
  <si>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</si>
  <si>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</si>
  <si>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</si>
  <si>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</si>
  <si>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</si>
  <si>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</si>
  <si>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</si>
  <si>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</si>
  <si>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</si>
  <si>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</si>
  <si>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</si>
  <si>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</si>
  <si>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</si>
  <si>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</si>
  <si>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</si>
  <si>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</si>
  <si>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</si>
  <si>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</si>
  <si>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</si>
  <si>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</si>
  <si>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</si>
  <si>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</si>
  <si>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</si>
  <si>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</si>
  <si>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</si>
  <si>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</si>
  <si>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</si>
  <si>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</si>
  <si>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</si>
  <si>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</si>
  <si>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</si>
  <si>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</si>
  <si>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</si>
  <si>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</si>
  <si>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</si>
  <si>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</si>
  <si>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</si>
  <si>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</si>
  <si>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</si>
  <si>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</si>
  <si>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</si>
  <si>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</si>
  <si>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</si>
  <si>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</si>
  <si>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</si>
  <si>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</si>
  <si>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</si>
  <si>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</si>
  <si>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</si>
  <si>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</si>
  <si>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</si>
  <si>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</si>
  <si>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</si>
  <si>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</si>
  <si>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</si>
  <si>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</si>
  <si>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</si>
  <si>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</si>
  <si>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</si>
  <si>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</si>
  <si>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</si>
  <si>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</si>
  <si>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</si>
  <si>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</si>
  <si>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</si>
  <si>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</si>
  <si>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</si>
  <si>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</si>
  <si>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</si>
  <si>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</si>
  <si>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</si>
  <si>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</si>
  <si>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</si>
  <si>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</si>
  <si>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</si>
  <si>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</si>
  <si>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</si>
  <si>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</si>
  <si>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</si>
  <si>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</si>
  <si>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</si>
  <si>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</si>
  <si>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</si>
  <si>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</si>
  <si>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</si>
  <si>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</si>
  <si>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</si>
  <si>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</si>
  <si>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</si>
  <si>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</si>
  <si>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</si>
  <si>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</si>
  <si>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</si>
  <si>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</si>
  <si>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</si>
  <si>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</si>
  <si>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</si>
  <si>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</si>
  <si>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</si>
  <si>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</si>
  <si>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</si>
  <si>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</si>
  <si>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</si>
  <si>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</si>
  <si>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</si>
  <si>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</si>
  <si>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</si>
  <si>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</si>
  <si>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</si>
  <si>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</si>
  <si>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</si>
  <si>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</si>
  <si>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</si>
  <si>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</si>
  <si>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</si>
  <si>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</si>
  <si>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</si>
  <si>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</si>
  <si>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</si>
  <si>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</si>
  <si>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</si>
  <si>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</si>
  <si>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</si>
  <si>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</si>
  <si>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</si>
  <si>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</si>
  <si>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</si>
  <si>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</si>
  <si>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</si>
  <si>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</si>
  <si>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</si>
  <si>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</si>
  <si>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</si>
  <si>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</si>
  <si>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</si>
  <si>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</si>
  <si>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</si>
  <si>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</si>
  <si>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</si>
  <si>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</si>
  <si>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</si>
  <si>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</si>
  <si>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</si>
  <si>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</si>
  <si>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</si>
  <si>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</si>
  <si>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</si>
  <si>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</si>
  <si>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</si>
  <si>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</si>
  <si>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</si>
  <si>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</si>
  <si>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</si>
  <si>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</si>
  <si>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</si>
  <si>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</si>
  <si>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</si>
  <si>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</si>
  <si>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</si>
  <si>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</si>
  <si>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</si>
  <si>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</si>
  <si>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</si>
  <si>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</si>
  <si>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</si>
  <si>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</si>
  <si>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</si>
  <si>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</si>
  <si>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</si>
  <si>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</si>
  <si>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</si>
  <si>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</si>
  <si>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</si>
  <si>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</si>
  <si>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</si>
  <si>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</si>
  <si>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</si>
  <si>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</si>
  <si>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</si>
  <si>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</si>
  <si>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</si>
  <si>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</si>
  <si>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</si>
  <si>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</si>
  <si>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</si>
  <si>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</si>
  <si>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</si>
  <si>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</si>
  <si>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</si>
  <si>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</si>
  <si>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</si>
  <si>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</si>
  <si>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</si>
  <si>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</si>
  <si>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</si>
  <si>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</si>
  <si>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</si>
  <si>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</si>
  <si>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</si>
  <si>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</si>
  <si>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</si>
  <si>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</si>
  <si>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</si>
  <si>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</si>
  <si>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</si>
  <si>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</si>
  <si>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</si>
  <si>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</si>
  <si>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</si>
  <si>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</si>
  <si>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</si>
  <si>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</si>
  <si>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</si>
  <si>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</si>
  <si>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</si>
  <si>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</si>
  <si>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</si>
  <si>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</si>
  <si>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</si>
  <si>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</si>
  <si>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</si>
  <si>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</si>
  <si>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</si>
  <si>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</si>
  <si>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</si>
  <si>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</si>
  <si>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</si>
  <si>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</si>
  <si>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</si>
  <si>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</si>
  <si>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</si>
  <si>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</si>
  <si>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</si>
  <si>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</si>
  <si>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</si>
  <si>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</si>
  <si>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</si>
  <si>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</si>
  <si>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</si>
  <si>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</si>
  <si>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</si>
  <si>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</si>
  <si>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</si>
  <si>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</si>
  <si>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</si>
  <si>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</si>
  <si>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</si>
  <si>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</si>
  <si>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</si>
  <si>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</si>
  <si>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</si>
  <si>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</si>
  <si>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</si>
  <si>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</si>
  <si>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</si>
  <si>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</si>
  <si>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</si>
  <si>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</si>
  <si>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</si>
  <si>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</si>
  <si>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</si>
  <si>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</si>
  <si>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</si>
  <si>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</si>
  <si>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</si>
  <si>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</si>
  <si>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</si>
  <si>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</si>
  <si>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</si>
  <si>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</si>
  <si>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</si>
  <si>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</si>
  <si>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</si>
  <si>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</si>
  <si>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</si>
  <si>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</si>
  <si>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</si>
  <si>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</si>
  <si>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</si>
  <si>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</si>
  <si>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</si>
  <si>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</si>
  <si>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</si>
  <si>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</si>
  <si>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</si>
  <si>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</si>
  <si>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</si>
  <si>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</si>
  <si>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</si>
  <si>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</si>
  <si>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</si>
  <si>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</si>
  <si>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</si>
  <si>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</si>
  <si>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</si>
  <si>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</si>
  <si>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</si>
  <si>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</si>
  <si>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</si>
  <si>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</si>
  <si>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</si>
  <si>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</si>
  <si>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</si>
  <si>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</si>
  <si>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</si>
  <si>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</si>
  <si>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</si>
  <si>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</si>
  <si>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</si>
  <si>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</si>
  <si>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</si>
  <si>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</si>
  <si>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</si>
  <si>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</si>
  <si>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</si>
  <si>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</si>
  <si>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</si>
  <si>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</si>
  <si>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</si>
  <si>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</si>
  <si>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</si>
  <si>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</si>
  <si>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</si>
  <si>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</si>
  <si>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</si>
  <si>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</si>
  <si>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</si>
  <si>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</si>
  <si>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</si>
  <si>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</si>
  <si>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</si>
  <si>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</si>
  <si>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</si>
  <si>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</si>
  <si>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</si>
  <si>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</si>
  <si>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</si>
  <si>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</si>
  <si>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</si>
  <si>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</si>
  <si>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</si>
  <si>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</si>
  <si>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</si>
  <si>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</si>
  <si>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</si>
  <si>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</si>
  <si>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</si>
  <si>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</si>
  <si>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</si>
  <si>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</si>
  <si>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</si>
  <si>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</si>
  <si>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</si>
  <si>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</si>
  <si>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</si>
  <si>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</si>
  <si>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</si>
  <si>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</si>
  <si>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</si>
  <si>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</si>
  <si>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</si>
  <si>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</si>
  <si>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</si>
  <si>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</si>
  <si>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</si>
  <si>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</si>
  <si>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</si>
  <si>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</si>
  <si>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</si>
  <si>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</si>
  <si>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</si>
  <si>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</si>
  <si>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</si>
  <si>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</si>
  <si>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</si>
  <si>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</si>
  <si>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</si>
  <si>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</si>
  <si>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</si>
  <si>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</si>
  <si>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</si>
  <si>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</si>
  <si>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</si>
  <si>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</si>
  <si>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</si>
  <si>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</si>
  <si>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</si>
  <si>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</si>
  <si>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</si>
  <si>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</si>
  <si>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</si>
  <si>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</si>
  <si>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</si>
  <si>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</si>
  <si>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</si>
  <si>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</si>
  <si>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</si>
  <si>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</si>
  <si>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</si>
  <si>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</si>
  <si>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</si>
  <si>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</si>
  <si>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</si>
  <si>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</si>
  <si>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</si>
  <si>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</si>
  <si>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</si>
  <si>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</si>
  <si>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</si>
  <si>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</si>
  <si>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</si>
  <si>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</si>
  <si>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</si>
  <si>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</si>
  <si>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</si>
  <si>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</si>
  <si>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</si>
  <si>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</si>
  <si>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</si>
  <si>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</si>
  <si>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</si>
  <si>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</si>
  <si>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</si>
  <si>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</si>
  <si>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</si>
  <si>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</si>
  <si>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</si>
  <si>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</si>
  <si>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</si>
  <si>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</si>
  <si>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</si>
  <si>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</si>
  <si>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</si>
  <si>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</si>
  <si>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</si>
  <si>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</si>
  <si>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</si>
  <si>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</si>
  <si>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</si>
  <si>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</si>
  <si>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</si>
  <si>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</si>
  <si>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</si>
  <si>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</si>
  <si>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</si>
  <si>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</si>
  <si>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</si>
  <si>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</si>
  <si>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</si>
  <si>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</si>
  <si>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</si>
  <si>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</si>
  <si>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</si>
  <si>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</si>
  <si>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</si>
  <si>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</si>
  <si>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</si>
  <si>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</si>
  <si>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</si>
  <si>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</si>
  <si>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</si>
  <si>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</si>
  <si>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</si>
  <si>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</si>
  <si>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</si>
  <si>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</si>
  <si>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</si>
  <si>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</si>
  <si>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</si>
  <si>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</si>
  <si>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</si>
  <si>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</si>
  <si>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</si>
  <si>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</si>
  <si>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</si>
  <si>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</si>
  <si>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</si>
  <si>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</si>
  <si>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</si>
  <si>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</si>
  <si>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</si>
  <si>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</si>
  <si>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</si>
  <si>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</si>
  <si>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</si>
  <si>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</si>
  <si>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</si>
  <si>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</si>
  <si>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</si>
  <si>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</si>
  <si>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</si>
  <si>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</si>
  <si>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</si>
  <si>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</si>
  <si>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</si>
  <si>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</si>
  <si>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</si>
  <si>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</si>
  <si>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</si>
  <si>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</si>
  <si>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</si>
  <si>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</si>
  <si>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</si>
  <si>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</si>
  <si>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</si>
  <si>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</si>
  <si>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</si>
  <si>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</si>
  <si>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</si>
  <si>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</si>
  <si>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</si>
  <si>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</si>
  <si>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</si>
  <si>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</si>
  <si>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</si>
  <si>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</si>
  <si>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</si>
  <si>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</si>
  <si>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</si>
  <si>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</si>
  <si>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</si>
  <si>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</si>
  <si>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</si>
  <si>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</si>
  <si>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</si>
  <si>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</si>
  <si>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</si>
  <si>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</si>
  <si>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</si>
  <si>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</si>
  <si>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</si>
  <si>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</si>
  <si>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</si>
  <si>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</si>
  <si>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</si>
  <si>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</si>
  <si>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</si>
  <si>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</si>
  <si>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</si>
  <si>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</si>
  <si>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</si>
  <si>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</si>
  <si>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</si>
  <si>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</si>
  <si>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</si>
  <si>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</si>
  <si>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</si>
  <si>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</si>
  <si>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</si>
  <si>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</si>
  <si>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</si>
  <si>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</si>
  <si>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</si>
  <si>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</si>
  <si>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</si>
  <si>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</si>
  <si>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</si>
  <si>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</si>
  <si>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</si>
  <si>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</si>
  <si>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</si>
  <si>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</si>
  <si>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</si>
  <si>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</si>
  <si>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</si>
  <si>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</si>
  <si>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</si>
  <si>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</si>
  <si>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</si>
  <si>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</si>
  <si>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</si>
  <si>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</si>
  <si>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</si>
  <si>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</si>
  <si>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</si>
  <si>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</si>
  <si>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</si>
  <si>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</si>
  <si>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</si>
  <si>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</si>
  <si>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</si>
  <si>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</si>
  <si>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</si>
  <si>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</si>
  <si>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</si>
  <si>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</si>
  <si>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</si>
  <si>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</si>
  <si>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</si>
  <si>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</si>
  <si>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</si>
  <si>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</si>
  <si>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</si>
  <si>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</si>
  <si>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</si>
  <si>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</si>
  <si>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</si>
  <si>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</si>
  <si>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</si>
  <si>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</si>
  <si>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</si>
  <si>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</si>
  <si>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</si>
  <si>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</si>
  <si>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</si>
  <si>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</si>
  <si>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</si>
  <si>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</si>
  <si>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</si>
  <si>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</si>
  <si>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</si>
  <si>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</si>
  <si>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</si>
  <si>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</si>
  <si>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</si>
  <si>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</si>
  <si>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</si>
  <si>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</si>
  <si>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</si>
  <si>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</si>
  <si>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</si>
  <si>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</si>
  <si>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</si>
  <si>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</si>
  <si>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</si>
  <si>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</si>
  <si>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</si>
  <si>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</si>
  <si>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</si>
  <si>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</si>
  <si>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</si>
  <si>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</si>
  <si>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</si>
  <si>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</si>
  <si>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</si>
  <si>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</si>
  <si>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</si>
  <si>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</si>
  <si>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</si>
  <si>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</si>
  <si>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</si>
  <si>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</si>
  <si>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</si>
  <si>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</si>
  <si>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</si>
  <si>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</si>
  <si>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</si>
  <si>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</si>
  <si>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</si>
  <si>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</si>
  <si>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</si>
  <si>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</si>
  <si>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</si>
  <si>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</si>
  <si>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</si>
  <si>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</si>
  <si>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</si>
  <si>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</si>
  <si>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</si>
  <si>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</si>
  <si>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</si>
  <si>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</si>
  <si>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</si>
  <si>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</si>
  <si>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</si>
  <si>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</si>
  <si>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</si>
  <si>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</si>
  <si>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</si>
  <si>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</si>
  <si>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</si>
  <si>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</si>
  <si>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</si>
  <si>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</si>
  <si>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</si>
  <si>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</si>
  <si>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</si>
  <si>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</si>
  <si>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</si>
  <si>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</si>
  <si>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</si>
  <si>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</si>
  <si>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</si>
  <si>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</si>
  <si>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</si>
  <si>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</si>
  <si>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</si>
  <si>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</si>
  <si>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</si>
  <si>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</si>
  <si>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</si>
  <si>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</si>
  <si>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</si>
  <si>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</si>
  <si>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</si>
  <si>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</si>
  <si>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</si>
  <si>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</si>
  <si>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</si>
  <si>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</si>
  <si>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</si>
  <si>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</si>
  <si>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</si>
  <si>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</si>
  <si>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</si>
  <si>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</si>
  <si>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</si>
  <si>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</si>
  <si>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</si>
  <si>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</si>
  <si>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</si>
  <si>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</si>
  <si>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</si>
  <si>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</si>
  <si>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</si>
  <si>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</si>
  <si>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</si>
  <si>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</si>
  <si>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</si>
  <si>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</si>
  <si>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</si>
  <si>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</si>
  <si>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</si>
  <si>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</si>
  <si>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</si>
  <si>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</si>
  <si>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</si>
  <si>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</si>
  <si>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</si>
  <si>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</si>
  <si>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</si>
  <si>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</si>
  <si>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</si>
  <si>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</si>
  <si>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</si>
  <si>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</si>
  <si>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</si>
  <si>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</si>
  <si>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</si>
  <si>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</si>
  <si>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</si>
  <si>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</si>
  <si>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</si>
  <si>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</si>
  <si>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</si>
  <si>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</si>
  <si>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</si>
  <si>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</si>
  <si>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</si>
  <si>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</si>
  <si>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</si>
  <si>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</si>
  <si>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</si>
  <si>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</si>
  <si>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</si>
  <si>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</si>
  <si>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</si>
  <si>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</si>
  <si>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</si>
  <si>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</si>
  <si>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</si>
  <si>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</si>
  <si>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</si>
  <si>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</si>
  <si>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</si>
  <si>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</si>
  <si>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</si>
  <si>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</si>
  <si>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</si>
  <si>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</si>
  <si>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</si>
  <si>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</si>
  <si>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</si>
  <si>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</si>
  <si>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</si>
  <si>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</si>
  <si>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</si>
  <si>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</si>
  <si>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</si>
  <si>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</si>
  <si>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</si>
  <si>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</si>
  <si>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</si>
  <si>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</si>
  <si>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</si>
  <si>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</si>
  <si>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</si>
  <si>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</si>
  <si>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</si>
  <si>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</si>
  <si>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</si>
  <si>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</si>
  <si>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</si>
  <si>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</si>
  <si>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</si>
  <si>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</si>
  <si>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</si>
  <si>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</si>
  <si>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</si>
  <si>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</si>
  <si>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</si>
  <si>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</si>
  <si>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</si>
  <si>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</si>
  <si>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</si>
  <si>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</si>
  <si>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</si>
  <si>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</si>
  <si>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</si>
  <si>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</si>
  <si>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</si>
  <si>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</si>
  <si>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</si>
  <si>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</si>
  <si>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</si>
  <si>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</si>
  <si>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</si>
  <si>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</si>
  <si>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</si>
  <si>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</si>
  <si>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</si>
  <si>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</si>
  <si>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</si>
  <si>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</si>
  <si>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</si>
  <si>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</si>
  <si>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</si>
  <si>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</si>
  <si>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</si>
  <si>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</si>
  <si>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</si>
  <si>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</si>
  <si>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</si>
  <si>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</si>
  <si>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</si>
  <si>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</si>
  <si>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</si>
  <si>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</si>
  <si>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</si>
  <si>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</si>
  <si>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</si>
  <si>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</si>
  <si>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</si>
  <si>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</si>
  <si>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</si>
  <si>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</si>
  <si>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</si>
  <si>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</si>
  <si>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</si>
  <si>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</si>
  <si>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</si>
  <si>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</si>
  <si>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</si>
  <si>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</si>
  <si>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</si>
  <si>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</si>
  <si>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</si>
  <si>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</si>
  <si>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</si>
  <si>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</si>
  <si>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</si>
  <si>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</si>
  <si>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</si>
  <si>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</si>
  <si>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</si>
  <si>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</si>
  <si>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</si>
  <si>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</si>
  <si>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</si>
  <si>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</si>
  <si>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</si>
  <si>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</si>
  <si>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</si>
  <si>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</si>
  <si>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</si>
  <si>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</si>
  <si>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</si>
  <si>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</si>
  <si>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</si>
  <si>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</si>
  <si>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</si>
  <si>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</si>
  <si>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</si>
  <si>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</si>
  <si>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</si>
  <si>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</si>
  <si>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</si>
  <si>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</si>
  <si>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</si>
  <si>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</si>
  <si>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</si>
  <si>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</si>
  <si>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</si>
  <si>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</si>
  <si>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</si>
  <si>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</si>
  <si>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</si>
  <si>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</si>
  <si>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</si>
  <si>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</si>
  <si>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</si>
  <si>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</si>
  <si>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</si>
  <si>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</si>
  <si>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</si>
  <si>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</si>
  <si>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</si>
  <si>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</si>
  <si>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</si>
  <si>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</si>
  <si>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</si>
  <si>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</si>
  <si>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</si>
  <si>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</si>
  <si>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</si>
  <si>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</si>
  <si>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</si>
  <si>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</si>
  <si>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</si>
  <si>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</si>
  <si>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</si>
  <si>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</si>
  <si>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</si>
  <si>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</si>
  <si>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</si>
  <si>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</si>
  <si>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</si>
  <si>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</si>
  <si>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</si>
  <si>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</si>
  <si>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</si>
  <si>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</si>
  <si>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</si>
  <si>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</si>
  <si>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</si>
  <si>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</si>
  <si>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</si>
  <si>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</si>
  <si>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</si>
  <si>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</si>
  <si>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</si>
  <si>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</si>
  <si>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</si>
  <si>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</si>
  <si>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</si>
  <si>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</si>
  <si>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</si>
  <si>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</si>
  <si>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</si>
  <si>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</si>
  <si>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</si>
  <si>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</si>
  <si>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</si>
  <si>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</si>
  <si>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</si>
  <si>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</si>
  <si>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</si>
  <si>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</si>
  <si>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</si>
  <si>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</si>
  <si>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</si>
  <si>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</si>
  <si>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</si>
  <si>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</si>
  <si>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</si>
  <si>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</si>
  <si>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</si>
  <si>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</si>
  <si>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</si>
  <si>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</si>
  <si>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</si>
  <si>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</si>
  <si>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</si>
  <si>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</si>
  <si>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</si>
  <si>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</si>
  <si>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</si>
  <si>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</si>
  <si>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</si>
  <si>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</si>
  <si>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</si>
  <si>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</si>
  <si>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</si>
  <si>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</si>
  <si>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</si>
  <si>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</si>
  <si>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</si>
  <si>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</si>
  <si>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</si>
  <si>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</si>
  <si>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</si>
  <si>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</si>
  <si>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</si>
  <si>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</si>
  <si>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</si>
  <si>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</si>
  <si>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</si>
  <si>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</si>
  <si>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</si>
  <si>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</si>
  <si>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</si>
  <si>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</si>
  <si>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</si>
  <si>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</si>
  <si>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</si>
  <si>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</si>
  <si>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</si>
  <si>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</si>
  <si>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</si>
  <si>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</si>
  <si>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</si>
  <si>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</si>
  <si>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</si>
  <si>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</si>
  <si>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</si>
  <si>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</si>
  <si>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</si>
  <si>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</si>
  <si>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</si>
  <si>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</si>
  <si>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</si>
  <si>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</si>
  <si>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</si>
  <si>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</si>
  <si>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</si>
  <si>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</si>
  <si>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</si>
  <si>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</si>
  <si>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</si>
  <si>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</si>
  <si>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</si>
  <si>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</si>
  <si>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</si>
  <si>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</si>
  <si>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</si>
  <si>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</si>
  <si>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</si>
  <si>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</si>
  <si>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</si>
  <si>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</si>
  <si>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</si>
  <si>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</si>
  <si>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</si>
  <si>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</si>
  <si>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</si>
  <si>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</si>
  <si>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</si>
  <si>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</si>
  <si>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</si>
  <si>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</si>
  <si>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</si>
  <si>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</si>
  <si>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</si>
  <si>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</si>
  <si>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</si>
  <si>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</si>
  <si>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</si>
  <si>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</si>
  <si>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</si>
  <si>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</si>
  <si>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</si>
  <si>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</si>
  <si>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</si>
  <si>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</si>
  <si>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</si>
  <si>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</si>
  <si>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</si>
  <si>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</si>
  <si>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</si>
  <si>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</si>
  <si>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</si>
  <si>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</si>
  <si>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</si>
  <si>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</si>
  <si>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</si>
  <si>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</si>
  <si>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</si>
  <si>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</si>
  <si>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</si>
  <si>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</si>
  <si>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</si>
  <si>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</si>
  <si>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</si>
  <si>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</si>
  <si>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</si>
  <si>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</si>
  <si>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</si>
  <si>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</si>
  <si>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</si>
  <si>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</si>
  <si>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</si>
  <si>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</si>
  <si>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</si>
  <si>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</si>
  <si>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</si>
  <si>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</si>
  <si>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</si>
  <si>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</si>
  <si>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</si>
  <si>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</si>
  <si>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</si>
  <si>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</si>
  <si>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</si>
  <si>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</si>
  <si>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</si>
  <si>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</si>
  <si>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</si>
  <si>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</si>
  <si>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</si>
  <si>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</si>
  <si>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</si>
  <si>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</si>
  <si>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</si>
  <si>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</si>
  <si>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</si>
  <si>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</si>
  <si>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</si>
  <si>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</si>
  <si>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</si>
  <si>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</si>
  <si>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</si>
  <si>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</si>
  <si>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</si>
  <si>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</si>
  <si>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</si>
  <si>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</si>
  <si>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</si>
  <si>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</si>
  <si>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</si>
  <si>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</si>
  <si>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</si>
  <si>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</si>
  <si>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</si>
  <si>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</si>
  <si>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</si>
  <si>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</si>
  <si>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</si>
  <si>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</si>
  <si>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</si>
  <si>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</si>
  <si>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</si>
  <si>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</si>
  <si>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</si>
  <si>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</si>
  <si>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</si>
  <si>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</si>
  <si>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</si>
  <si>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</si>
  <si>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</si>
  <si>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</si>
  <si>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</si>
  <si>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</si>
  <si>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</si>
  <si>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</si>
  <si>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</si>
  <si>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</si>
  <si>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</si>
  <si>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</si>
  <si>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</si>
  <si>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</si>
  <si>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</si>
  <si>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</si>
  <si>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</si>
  <si>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</si>
  <si>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</si>
  <si>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</si>
  <si>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</si>
  <si>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</si>
  <si>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</si>
  <si>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</si>
  <si>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</si>
  <si>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</si>
  <si>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</si>
  <si>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</si>
  <si>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</si>
  <si>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</si>
  <si>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</si>
  <si>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</si>
  <si>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</si>
  <si>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</si>
  <si>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</si>
  <si>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</si>
  <si>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</si>
  <si>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</si>
  <si>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</si>
  <si>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</si>
  <si>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</si>
  <si>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</si>
  <si>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</si>
  <si>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</si>
  <si>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</si>
  <si>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</si>
  <si>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</si>
  <si>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</si>
  <si>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</si>
  <si>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</si>
  <si>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</si>
  <si>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</si>
  <si>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</si>
  <si>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</si>
  <si>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</si>
  <si>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</si>
  <si>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</si>
  <si>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</si>
  <si>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</si>
  <si>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</si>
  <si>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</si>
  <si>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</si>
  <si>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</si>
  <si>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</si>
  <si>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</si>
  <si>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</si>
  <si>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</si>
  <si>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</si>
  <si>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</si>
  <si>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</si>
  <si>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</si>
  <si>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</si>
  <si>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</si>
  <si>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</si>
  <si>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</si>
  <si>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</si>
  <si>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</si>
  <si>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</si>
  <si>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</si>
  <si>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</si>
  <si>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</si>
  <si>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</si>
  <si>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</si>
  <si>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</si>
  <si>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</si>
  <si>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</si>
  <si>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</si>
  <si>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</si>
  <si>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</si>
  <si>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</si>
  <si>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</si>
  <si>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</si>
  <si>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</si>
  <si>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</si>
  <si>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</si>
  <si>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</si>
  <si>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</si>
  <si>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</si>
  <si>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</si>
  <si>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</si>
  <si>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</si>
  <si>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</si>
  <si>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</si>
  <si>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</si>
  <si>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</si>
  <si>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</si>
  <si>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</si>
  <si>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</si>
  <si>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</si>
  <si>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</si>
  <si>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</si>
  <si>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</si>
  <si>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</si>
  <si>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</si>
  <si>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</si>
  <si>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</si>
  <si>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</si>
  <si>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</si>
  <si>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</si>
  <si>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</si>
  <si>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</si>
  <si>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</si>
  <si>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</si>
  <si>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</si>
  <si>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</si>
  <si>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</si>
  <si>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</si>
  <si>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</si>
  <si>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</si>
  <si>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</si>
  <si>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</si>
  <si>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</si>
  <si>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</si>
  <si>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</si>
  <si>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</si>
  <si>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</si>
  <si>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</si>
  <si>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</si>
  <si>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</si>
  <si>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</si>
  <si>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</si>
  <si>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</si>
  <si>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</si>
  <si>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</si>
  <si>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</si>
  <si>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</si>
  <si>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</si>
  <si>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</si>
  <si>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</si>
  <si>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</si>
  <si>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</si>
  <si>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</si>
  <si>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</si>
  <si>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</si>
  <si>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</si>
  <si>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</si>
  <si>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</si>
  <si>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</si>
  <si>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</si>
  <si>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</si>
  <si>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</si>
  <si>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</si>
  <si>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</si>
  <si>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</si>
  <si>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</si>
  <si>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</si>
  <si>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</si>
  <si>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</si>
  <si>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</si>
  <si>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</si>
  <si>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</si>
  <si>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</si>
  <si>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</si>
  <si>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</si>
  <si>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</si>
  <si>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</si>
  <si>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</si>
  <si>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</si>
  <si>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</si>
  <si>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</si>
  <si>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</si>
  <si>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</si>
  <si>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</si>
  <si>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</si>
  <si>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</si>
  <si>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</si>
  <si>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</si>
  <si>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</si>
  <si>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</si>
  <si>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</si>
  <si>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</si>
  <si>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</si>
  <si>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</si>
  <si>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</si>
  <si>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</si>
  <si>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</si>
  <si>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</si>
  <si>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</si>
  <si>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</si>
  <si>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</si>
  <si>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</si>
  <si>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</si>
  <si>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</si>
  <si>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</si>
  <si>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</si>
  <si>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</si>
  <si>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</si>
  <si>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</si>
  <si>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</si>
  <si>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</si>
  <si>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</si>
  <si>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</si>
  <si>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</si>
  <si>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</si>
  <si>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</si>
  <si>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</si>
  <si>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</si>
  <si>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</si>
  <si>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</si>
  <si>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</si>
  <si>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</si>
  <si>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</si>
  <si>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</si>
  <si>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</si>
  <si>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</si>
  <si>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</si>
  <si>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</si>
  <si>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</si>
  <si>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</si>
  <si>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</si>
  <si>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</si>
  <si>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</si>
  <si>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</si>
  <si>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</si>
  <si>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</si>
  <si>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</si>
  <si>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</si>
  <si>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</si>
  <si>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</si>
  <si>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</si>
  <si>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</si>
  <si>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</si>
  <si>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</si>
  <si>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</si>
  <si>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</si>
  <si>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</si>
  <si>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</si>
  <si>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</si>
  <si>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</si>
  <si>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</si>
  <si>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</si>
  <si>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</si>
  <si>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</si>
  <si>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</si>
  <si>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</si>
  <si>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</si>
  <si>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</si>
  <si>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</si>
  <si>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</si>
  <si>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</si>
  <si>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</si>
  <si>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</si>
  <si>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</si>
  <si>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</si>
  <si>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</si>
  <si>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</si>
  <si>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</si>
  <si>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</si>
  <si>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</si>
  <si>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</si>
  <si>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</si>
  <si>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</si>
  <si>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</si>
  <si>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</si>
  <si>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</si>
  <si>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</si>
  <si>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</si>
  <si>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</si>
  <si>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</si>
  <si>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</si>
  <si>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</si>
  <si>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</si>
  <si>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</si>
  <si>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</si>
  <si>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</si>
  <si>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</si>
  <si>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</si>
  <si>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</si>
  <si>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</si>
  <si>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</si>
  <si>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</si>
  <si>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</si>
  <si>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</si>
  <si>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</si>
  <si>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</si>
  <si>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</si>
  <si>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</si>
  <si>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</si>
  <si>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</si>
  <si>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</si>
  <si>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</si>
  <si>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</si>
  <si>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</si>
  <si>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</si>
  <si>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</si>
  <si>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</si>
  <si>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</si>
  <si>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</si>
  <si>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</si>
  <si>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</si>
  <si>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</si>
  <si>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</si>
  <si>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</si>
  <si>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</si>
  <si>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</si>
  <si>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</si>
  <si>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</si>
  <si>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</si>
  <si>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</si>
  <si>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</si>
  <si>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</si>
  <si>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</si>
  <si>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</si>
  <si>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</si>
  <si>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</si>
  <si>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</si>
  <si>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</si>
  <si>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</si>
  <si>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</si>
  <si>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</si>
  <si>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</si>
  <si>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</si>
  <si>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</si>
  <si>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</si>
  <si>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</si>
  <si>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</si>
  <si>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</si>
  <si>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</si>
  <si>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</si>
  <si>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</si>
  <si>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</si>
  <si>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</si>
  <si>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</si>
  <si>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</si>
  <si>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</si>
  <si>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</si>
  <si>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</si>
  <si>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</si>
  <si>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</si>
  <si>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</si>
  <si>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</si>
  <si>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</si>
  <si>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</si>
  <si>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</si>
  <si>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</si>
  <si>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</si>
  <si>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</si>
  <si>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</si>
  <si>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</si>
  <si>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</si>
  <si>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</si>
  <si>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</si>
  <si>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</si>
  <si>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</si>
  <si>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</si>
  <si>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</si>
  <si>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</si>
  <si>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</si>
  <si>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</si>
  <si>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</si>
  <si>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</si>
  <si>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</si>
  <si>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</si>
  <si>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</si>
  <si>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</si>
  <si>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</si>
  <si>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</si>
  <si>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</si>
  <si>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</si>
  <si>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</si>
  <si>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</si>
  <si>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</si>
  <si>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</si>
  <si>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</si>
  <si>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</si>
  <si>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</si>
  <si>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</si>
  <si>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</si>
  <si>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</si>
  <si>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</si>
  <si>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</si>
  <si>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</si>
  <si>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</si>
  <si>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</si>
  <si>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</si>
  <si>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</si>
  <si>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</si>
  <si>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</si>
  <si>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</si>
  <si>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</si>
  <si>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</si>
  <si>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</si>
  <si>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</si>
  <si>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</si>
  <si>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</si>
  <si>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</si>
  <si>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</si>
  <si>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</si>
  <si>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</si>
  <si>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</si>
  <si>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</si>
  <si>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</si>
  <si>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</si>
  <si>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</si>
  <si>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</si>
  <si>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</si>
  <si>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</si>
  <si>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</si>
  <si>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</si>
  <si>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</si>
  <si>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</si>
  <si>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</si>
  <si>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</si>
  <si>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</si>
  <si>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</si>
  <si>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Jan</t>
  </si>
  <si>
    <t>Feb</t>
  </si>
  <si>
    <t>Mar</t>
  </si>
  <si>
    <t>Apr</t>
  </si>
  <si>
    <t>May</t>
  </si>
  <si>
    <t>Jun</t>
  </si>
  <si>
    <t>Jul</t>
  </si>
  <si>
    <t>Aug</t>
  </si>
  <si>
    <t>Sep</t>
  </si>
  <si>
    <t>Oct</t>
  </si>
  <si>
    <t>Nov</t>
  </si>
  <si>
    <t>Dec</t>
  </si>
  <si>
    <t>2019</t>
  </si>
  <si>
    <t>Sum of Revenue</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</si>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</sst>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2"/>
      <color theme="1"/>
      <name val="Calibri"/>
      <scheme val="minor"/>
    </font>
    <font>
      <b/>
      <sz val="12"/>
      <color theme="1"/>
      <name val="Calibri"/>
    </font>
    <font>
      <sz val="12"/>
      <color theme="1"/>
      <name val="Calibri"/>
    </font>
    <font>
      <sz val="12"/>
      <color theme="1"/>
      <name val="Calibri"/>
      <scheme val="minor"/>
    </font>
    <font>
      <b/>
      <sz val="12"/>
      <color theme="1"/>
      <name val="Calibri"/>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8">
    <xf numFmtId="0" fontId="0" fillId="0" borderId="0" xfId="0" applyFont="1" applyAlignment="1"/>
    <xf numFmtId="49" fontId="1" fillId="0" borderId="0" xfId="0" applyNumberFormat="1" applyFont="1"/>
    <xf numFmtId="0" fontId="1" fillId="0" borderId="0" xfId="0" applyFont="1"/>
    <xf numFmtId="14" fontId="2" fillId="0" borderId="0" xfId="0" applyNumberFormat="1" applyFont="1"/>
    <xf numFmtId="0" fontId="3" fillId="0" borderId="0" xfId="0" applyFont="1"/>
    <xf numFmtId="2" fontId="2" fillId="0" borderId="0" xfId="0" applyNumberFormat="1" applyFont="1"/>
    <xf numFmtId="0" fontId="1" fillId="0" borderId="0" xfId="0" applyFont="1" applyAlignment="1">
      <alignment horizontal="center" vertical="center"/>
    </xf>
    <xf numFmtId="0" fontId="3" fillId="0" borderId="0" xfId="0" applyFont="1" applyAlignment="1">
      <alignment horizontal="center" vertical="center"/>
    </xf>
    <xf numFmtId="0" fontId="0" fillId="0" borderId="0" xfId="0" applyFont="1" applyAlignment="1">
      <alignment horizontal="center" vertical="center"/>
    </xf>
    <xf numFmtId="0" fontId="0" fillId="0" borderId="0" xfId="0" pivotButton="1" applyFont="1" applyAlignment="1"/>
    <xf numFmtId="0" fontId="0" fillId="0" borderId="0" xfId="0" applyFont="1" applyAlignment="1">
      <alignment horizontal="left"/>
    </xf>
    <xf numFmtId="14" fontId="0" fillId="0" borderId="0" xfId="0" applyNumberFormat="1" applyFont="1" applyAlignment="1">
      <alignment horizontal="left" indent="1"/>
    </xf>
    <xf numFmtId="0" fontId="0" fillId="0" borderId="0" xfId="0" applyNumberFormat="1" applyFont="1" applyAlignment="1"/>
    <xf numFmtId="0" fontId="4" fillId="2" borderId="1" xfId="0" applyFont="1" applyFill="1" applyBorder="1" applyAlignment="1">
      <alignment horizontal="center" vertical="center"/>
    </xf>
    <xf numFmtId="0" fontId="4" fillId="2" borderId="2" xfId="0" applyFont="1" applyFill="1" applyBorder="1" applyAlignment="1">
      <alignment horizontal="center" vertical="center"/>
    </xf>
    <xf numFmtId="0" fontId="4" fillId="2" borderId="2" xfId="0" applyNumberFormat="1" applyFont="1" applyFill="1" applyBorder="1" applyAlignment="1">
      <alignment horizontal="center" vertical="center"/>
    </xf>
    <xf numFmtId="0" fontId="0" fillId="0" borderId="0" xfId="0" pivotButton="1" applyFont="1" applyAlignment="1">
      <alignment horizontal="center" vertical="center"/>
    </xf>
    <xf numFmtId="0" fontId="0" fillId="0" borderId="0" xfId="0" applyNumberFormat="1" applyFont="1" applyAlignment="1">
      <alignment horizontal="center" vertical="center"/>
    </xf>
  </cellXfs>
  <cellStyles count="1">
    <cellStyle name="Normal" xfId="0" builtinId="0"/>
  </cellStyles>
  <dxfs count="36">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s>
  <tableStyles count="0" defaultTableStyle="TableStyleMedium2" defaultPivotStyle="PivotStyleLight16"/>
  <colors>
    <mruColors>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5.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theme" Target="theme/theme1.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customschemas.google.com/relationships/workbookmetadata" Target="meta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[Performance Dashboard.xlsx]Sales by month!PivotTable1</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2"/>
            </a:solidFill>
            <a:round/>
          </a:ln>
          <a:effectLst/>
        </c:spPr>
        <c:marker>
          <c:symbol val="circle"/>
          <c:size val="5"/>
          <c:spPr>
            <a:solidFill>
              <a:schemeClr val="bg2"/>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bg2"/>
            </a:solidFill>
            <a:round/>
          </a:ln>
          <a:effectLst/>
        </c:spPr>
        <c:marker>
          <c:symbol val="circle"/>
          <c:size val="5"/>
          <c:spPr>
            <a:solidFill>
              <a:schemeClr val="bg2"/>
            </a:solidFill>
            <a:ln w="9525">
              <a:solidFill>
                <a:schemeClr val="accent1"/>
              </a:solidFill>
            </a:ln>
            <a:effectLst/>
          </c:spPr>
        </c:marker>
      </c:pivotFmt>
    </c:pivotFmts>
    <c:plotArea>
      <c:layout/>
      <c:lineChart>
        <c:grouping val="standard"/>
        <c:varyColors val="0"/>
        <c:ser>
          <c:idx val="0"/>
          <c:order val="0"/>
          <c:tx>
            <c:strRef>
              <c:f>'Sales by month'!$B$3</c:f>
              <c:strCache>
                <c:ptCount val="1"/>
                <c:pt idx="0">
                  <c:v>Total</c:v>
                </c:pt>
              </c:strCache>
            </c:strRef>
          </c:tx>
          <c:spPr>
            <a:ln w="28575" cap="rnd">
              <a:solidFill>
                <a:schemeClr val="bg2"/>
              </a:solidFill>
              <a:round/>
            </a:ln>
            <a:effectLst/>
          </c:spPr>
          <c:marker>
            <c:symbol val="circle"/>
            <c:size val="5"/>
            <c:spPr>
              <a:solidFill>
                <a:schemeClr val="bg2"/>
              </a:solidFill>
              <a:ln w="9525">
                <a:solidFill>
                  <a:schemeClr val="accent1"/>
                </a:solidFill>
              </a:ln>
              <a:effectLst/>
            </c:spPr>
          </c:marker>
          <c:cat>
            <c:multiLvlStrRef>
              <c:f>'Sales by month'!$A$4:$A$28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by month'!$B$4:$B$28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821F-40C7-AC4D-FEB6BCA39FFE}"/>
            </c:ext>
          </c:extLst>
        </c:ser>
        <c:dLbls>
          <c:showLegendKey val="0"/>
          <c:showVal val="0"/>
          <c:showCatName val="0"/>
          <c:showSerName val="0"/>
          <c:showPercent val="0"/>
          <c:showBubbleSize val="0"/>
        </c:dLbls>
        <c:marker val="1"/>
        <c:smooth val="0"/>
        <c:axId val="1275934511"/>
        <c:axId val="1275943663"/>
      </c:lineChart>
      <c:catAx>
        <c:axId val="12759345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275943663"/>
        <c:crosses val="autoZero"/>
        <c:auto val="1"/>
        <c:lblAlgn val="ctr"/>
        <c:lblOffset val="100"/>
        <c:noMultiLvlLbl val="0"/>
      </c:catAx>
      <c:valAx>
        <c:axId val="12759436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275934511"/>
        <c:crosses val="autoZero"/>
        <c:crossBetween val="between"/>
      </c:valAx>
      <c:spPr>
        <a:noFill/>
        <a:ln>
          <a:solidFill>
            <a:schemeClr val="bg2"/>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b="0" cap="none" spc="0" baseline="0">
          <a:ln w="0"/>
          <a:solidFill>
            <a:schemeClr val="tx1"/>
          </a:solidFill>
          <a:effectLst>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[Performance Dashboard.xlsx]Sales by Executives!PivotTable3</c:name>
    <c:fmtId val="2"/>
  </c:pivotSource>
  <c:chart>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lumMod val="75000"/>
                      <a:lumOff val="25000"/>
                    </a:schemeClr>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Executives'!$B$3:$B$4</c:f>
              <c:strCache>
                <c:ptCount val="1"/>
                <c:pt idx="0">
                  <c:v>Andrew James</c:v>
                </c:pt>
              </c:strCache>
            </c:strRef>
          </c:tx>
          <c:spPr>
            <a:solidFill>
              <a:schemeClr val="accent5">
                <a:shade val="45000"/>
              </a:schemeClr>
            </a:solidFill>
            <a:ln>
              <a:noFill/>
            </a:ln>
            <a:effectLst/>
          </c:spPr>
          <c:invertIfNegative val="0"/>
          <c:cat>
            <c:strRef>
              <c:f>'Sales by Executives'!$A$5:$A$7</c:f>
              <c:strCache>
                <c:ptCount val="2"/>
                <c:pt idx="0">
                  <c:v>2018</c:v>
                </c:pt>
                <c:pt idx="1">
                  <c:v>2019</c:v>
                </c:pt>
              </c:strCache>
            </c:strRef>
          </c:cat>
          <c:val>
            <c:numRef>
              <c:f>'Sales by Executives'!$B$5:$B$7</c:f>
              <c:numCache>
                <c:formatCode>General</c:formatCode>
                <c:ptCount val="2"/>
                <c:pt idx="0">
                  <c:v>138437</c:v>
                </c:pt>
                <c:pt idx="1">
                  <c:v>105244</c:v>
                </c:pt>
              </c:numCache>
            </c:numRef>
          </c:val>
          <c:extLst>
            <c:ext xmlns:c16="http://schemas.microsoft.com/office/drawing/2014/chart" uri="{C3380CC4-5D6E-409C-BE32-E72D297353CC}">
              <c16:uniqueId val="{00000000-9634-49C2-B441-82735B3BD43C}"/>
            </c:ext>
          </c:extLst>
        </c:ser>
        <c:ser>
          <c:idx val="1"/>
          <c:order val="1"/>
          <c:tx>
            <c:strRef>
              <c:f>'Sales by Executives'!$C$3:$C$4</c:f>
              <c:strCache>
                <c:ptCount val="1"/>
                <c:pt idx="0">
                  <c:v>Anna Weber</c:v>
                </c:pt>
              </c:strCache>
            </c:strRef>
          </c:tx>
          <c:spPr>
            <a:solidFill>
              <a:schemeClr val="accent5">
                <a:shade val="61000"/>
              </a:schemeClr>
            </a:solidFill>
            <a:ln>
              <a:noFill/>
            </a:ln>
            <a:effectLst/>
          </c:spPr>
          <c:invertIfNegative val="0"/>
          <c:cat>
            <c:strRef>
              <c:f>'Sales by Executives'!$A$5:$A$7</c:f>
              <c:strCache>
                <c:ptCount val="2"/>
                <c:pt idx="0">
                  <c:v>2018</c:v>
                </c:pt>
                <c:pt idx="1">
                  <c:v>2019</c:v>
                </c:pt>
              </c:strCache>
            </c:strRef>
          </c:cat>
          <c:val>
            <c:numRef>
              <c:f>'Sales by Executives'!$C$5:$C$7</c:f>
              <c:numCache>
                <c:formatCode>General</c:formatCode>
                <c:ptCount val="2"/>
                <c:pt idx="0">
                  <c:v>141614</c:v>
                </c:pt>
                <c:pt idx="1">
                  <c:v>134764</c:v>
                </c:pt>
              </c:numCache>
            </c:numRef>
          </c:val>
          <c:extLst>
            <c:ext xmlns:c16="http://schemas.microsoft.com/office/drawing/2014/chart" uri="{C3380CC4-5D6E-409C-BE32-E72D297353CC}">
              <c16:uniqueId val="{00000001-FAEA-40A4-AF04-8E8E3747572C}"/>
            </c:ext>
          </c:extLst>
        </c:ser>
        <c:ser>
          <c:idx val="2"/>
          <c:order val="2"/>
          <c:tx>
            <c:strRef>
              <c:f>'Sales by Executives'!$D$3:$D$4</c:f>
              <c:strCache>
                <c:ptCount val="1"/>
                <c:pt idx="0">
                  <c:v>Anne Lee</c:v>
                </c:pt>
              </c:strCache>
            </c:strRef>
          </c:tx>
          <c:spPr>
            <a:solidFill>
              <a:schemeClr val="accent5">
                <a:shade val="76000"/>
              </a:schemeClr>
            </a:solidFill>
            <a:ln>
              <a:noFill/>
            </a:ln>
            <a:effectLst/>
          </c:spPr>
          <c:invertIfNegative val="0"/>
          <c:cat>
            <c:strRef>
              <c:f>'Sales by Executives'!$A$5:$A$7</c:f>
              <c:strCache>
                <c:ptCount val="2"/>
                <c:pt idx="0">
                  <c:v>2018</c:v>
                </c:pt>
                <c:pt idx="1">
                  <c:v>2019</c:v>
                </c:pt>
              </c:strCache>
            </c:strRef>
          </c:cat>
          <c:val>
            <c:numRef>
              <c:f>'Sales by Executives'!$D$5:$D$7</c:f>
              <c:numCache>
                <c:formatCode>General</c:formatCode>
                <c:ptCount val="2"/>
                <c:pt idx="0">
                  <c:v>127145</c:v>
                </c:pt>
                <c:pt idx="1">
                  <c:v>114049</c:v>
                </c:pt>
              </c:numCache>
            </c:numRef>
          </c:val>
          <c:extLst>
            <c:ext xmlns:c16="http://schemas.microsoft.com/office/drawing/2014/chart" uri="{C3380CC4-5D6E-409C-BE32-E72D297353CC}">
              <c16:uniqueId val="{00000001-3FFB-490F-8833-88236EADD4B7}"/>
            </c:ext>
          </c:extLst>
        </c:ser>
        <c:ser>
          <c:idx val="3"/>
          <c:order val="3"/>
          <c:tx>
            <c:strRef>
              <c:f>'Sales by Executives'!$E$3:$E$4</c:f>
              <c:strCache>
                <c:ptCount val="1"/>
                <c:pt idx="0">
                  <c:v>Ben Wallace</c:v>
                </c:pt>
              </c:strCache>
            </c:strRef>
          </c:tx>
          <c:spPr>
            <a:solidFill>
              <a:schemeClr val="accent5">
                <a:shade val="92000"/>
              </a:schemeClr>
            </a:solidFill>
            <a:ln>
              <a:noFill/>
            </a:ln>
            <a:effectLst/>
          </c:spPr>
          <c:invertIfNegative val="0"/>
          <c:cat>
            <c:strRef>
              <c:f>'Sales by Executives'!$A$5:$A$7</c:f>
              <c:strCache>
                <c:ptCount val="2"/>
                <c:pt idx="0">
                  <c:v>2018</c:v>
                </c:pt>
                <c:pt idx="1">
                  <c:v>2019</c:v>
                </c:pt>
              </c:strCache>
            </c:strRef>
          </c:cat>
          <c:val>
            <c:numRef>
              <c:f>'Sales by Executives'!$E$5:$E$7</c:f>
              <c:numCache>
                <c:formatCode>General</c:formatCode>
                <c:ptCount val="2"/>
                <c:pt idx="0">
                  <c:v>135455</c:v>
                </c:pt>
                <c:pt idx="1">
                  <c:v>120302</c:v>
                </c:pt>
              </c:numCache>
            </c:numRef>
          </c:val>
          <c:extLst>
            <c:ext xmlns:c16="http://schemas.microsoft.com/office/drawing/2014/chart" uri="{C3380CC4-5D6E-409C-BE32-E72D297353CC}">
              <c16:uniqueId val="{00000002-3FFB-490F-8833-88236EADD4B7}"/>
            </c:ext>
          </c:extLst>
        </c:ser>
        <c:ser>
          <c:idx val="4"/>
          <c:order val="4"/>
          <c:tx>
            <c:strRef>
              <c:f>'Sales by Executives'!$F$3:$F$4</c:f>
              <c:strCache>
                <c:ptCount val="1"/>
                <c:pt idx="0">
                  <c:v>Kim Fishman</c:v>
                </c:pt>
              </c:strCache>
            </c:strRef>
          </c:tx>
          <c:spPr>
            <a:solidFill>
              <a:schemeClr val="accent5">
                <a:tint val="93000"/>
              </a:schemeClr>
            </a:solidFill>
            <a:ln>
              <a:noFill/>
            </a:ln>
            <a:effectLst/>
          </c:spPr>
          <c:invertIfNegative val="0"/>
          <c:cat>
            <c:strRef>
              <c:f>'Sales by Executives'!$A$5:$A$7</c:f>
              <c:strCache>
                <c:ptCount val="2"/>
                <c:pt idx="0">
                  <c:v>2018</c:v>
                </c:pt>
                <c:pt idx="1">
                  <c:v>2019</c:v>
                </c:pt>
              </c:strCache>
            </c:strRef>
          </c:cat>
          <c:val>
            <c:numRef>
              <c:f>'Sales by Executives'!$F$5:$F$7</c:f>
              <c:numCache>
                <c:formatCode>General</c:formatCode>
                <c:ptCount val="2"/>
                <c:pt idx="0">
                  <c:v>126344</c:v>
                </c:pt>
                <c:pt idx="1">
                  <c:v>105444</c:v>
                </c:pt>
              </c:numCache>
            </c:numRef>
          </c:val>
          <c:extLst>
            <c:ext xmlns:c16="http://schemas.microsoft.com/office/drawing/2014/chart" uri="{C3380CC4-5D6E-409C-BE32-E72D297353CC}">
              <c16:uniqueId val="{00000003-3FFB-490F-8833-88236EADD4B7}"/>
            </c:ext>
          </c:extLst>
        </c:ser>
        <c:ser>
          <c:idx val="5"/>
          <c:order val="5"/>
          <c:tx>
            <c:strRef>
              <c:f>'Sales by Executives'!$G$3:$G$4</c:f>
              <c:strCache>
                <c:ptCount val="1"/>
                <c:pt idx="0">
                  <c:v>Laura Larsen</c:v>
                </c:pt>
              </c:strCache>
            </c:strRef>
          </c:tx>
          <c:spPr>
            <a:solidFill>
              <a:schemeClr val="accent5">
                <a:tint val="77000"/>
              </a:schemeClr>
            </a:solidFill>
            <a:ln>
              <a:noFill/>
            </a:ln>
            <a:effectLst/>
          </c:spPr>
          <c:invertIfNegative val="0"/>
          <c:cat>
            <c:strRef>
              <c:f>'Sales by Executives'!$A$5:$A$7</c:f>
              <c:strCache>
                <c:ptCount val="2"/>
                <c:pt idx="0">
                  <c:v>2018</c:v>
                </c:pt>
                <c:pt idx="1">
                  <c:v>2019</c:v>
                </c:pt>
              </c:strCache>
            </c:strRef>
          </c:cat>
          <c:val>
            <c:numRef>
              <c:f>'Sales by Executives'!$G$5:$G$7</c:f>
              <c:numCache>
                <c:formatCode>General</c:formatCode>
                <c:ptCount val="2"/>
                <c:pt idx="0">
                  <c:v>176838</c:v>
                </c:pt>
                <c:pt idx="1">
                  <c:v>99493</c:v>
                </c:pt>
              </c:numCache>
            </c:numRef>
          </c:val>
          <c:extLst>
            <c:ext xmlns:c16="http://schemas.microsoft.com/office/drawing/2014/chart" uri="{C3380CC4-5D6E-409C-BE32-E72D297353CC}">
              <c16:uniqueId val="{00000004-3FFB-490F-8833-88236EADD4B7}"/>
            </c:ext>
          </c:extLst>
        </c:ser>
        <c:ser>
          <c:idx val="6"/>
          <c:order val="6"/>
          <c:tx>
            <c:strRef>
              <c:f>'Sales by Executives'!$H$3:$H$4</c:f>
              <c:strCache>
                <c:ptCount val="1"/>
                <c:pt idx="0">
                  <c:v>Michael Fox</c:v>
                </c:pt>
              </c:strCache>
            </c:strRef>
          </c:tx>
          <c:spPr>
            <a:solidFill>
              <a:schemeClr val="accent5">
                <a:tint val="62000"/>
              </a:schemeClr>
            </a:solidFill>
            <a:ln>
              <a:noFill/>
            </a:ln>
            <a:effectLst/>
          </c:spPr>
          <c:invertIfNegative val="0"/>
          <c:cat>
            <c:strRef>
              <c:f>'Sales by Executives'!$A$5:$A$7</c:f>
              <c:strCache>
                <c:ptCount val="2"/>
                <c:pt idx="0">
                  <c:v>2018</c:v>
                </c:pt>
                <c:pt idx="1">
                  <c:v>2019</c:v>
                </c:pt>
              </c:strCache>
            </c:strRef>
          </c:cat>
          <c:val>
            <c:numRef>
              <c:f>'Sales by Executives'!$H$5:$H$7</c:f>
              <c:numCache>
                <c:formatCode>General</c:formatCode>
                <c:ptCount val="2"/>
                <c:pt idx="0">
                  <c:v>155111</c:v>
                </c:pt>
                <c:pt idx="1">
                  <c:v>96679</c:v>
                </c:pt>
              </c:numCache>
            </c:numRef>
          </c:val>
          <c:extLst>
            <c:ext xmlns:c16="http://schemas.microsoft.com/office/drawing/2014/chart" uri="{C3380CC4-5D6E-409C-BE32-E72D297353CC}">
              <c16:uniqueId val="{00000005-3FFB-490F-8833-88236EADD4B7}"/>
            </c:ext>
          </c:extLst>
        </c:ser>
        <c:ser>
          <c:idx val="7"/>
          <c:order val="7"/>
          <c:tx>
            <c:strRef>
              <c:f>'Sales by Executives'!$I$3:$I$4</c:f>
              <c:strCache>
                <c:ptCount val="1"/>
                <c:pt idx="0">
                  <c:v>Oscar Knox</c:v>
                </c:pt>
              </c:strCache>
            </c:strRef>
          </c:tx>
          <c:spPr>
            <a:solidFill>
              <a:schemeClr val="accent5">
                <a:tint val="46000"/>
              </a:schemeClr>
            </a:solidFill>
            <a:ln>
              <a:noFill/>
            </a:ln>
            <a:effectLst/>
          </c:spPr>
          <c:invertIfNegative val="0"/>
          <c:cat>
            <c:strRef>
              <c:f>'Sales by Executives'!$A$5:$A$7</c:f>
              <c:strCache>
                <c:ptCount val="2"/>
                <c:pt idx="0">
                  <c:v>2018</c:v>
                </c:pt>
                <c:pt idx="1">
                  <c:v>2019</c:v>
                </c:pt>
              </c:strCache>
            </c:strRef>
          </c:cat>
          <c:val>
            <c:numRef>
              <c:f>'Sales by Executives'!$I$5:$I$7</c:f>
              <c:numCache>
                <c:formatCode>General</c:formatCode>
                <c:ptCount val="2"/>
                <c:pt idx="0">
                  <c:v>157207</c:v>
                </c:pt>
                <c:pt idx="1">
                  <c:v>94465</c:v>
                </c:pt>
              </c:numCache>
            </c:numRef>
          </c:val>
          <c:extLst>
            <c:ext xmlns:c16="http://schemas.microsoft.com/office/drawing/2014/chart" uri="{C3380CC4-5D6E-409C-BE32-E72D297353CC}">
              <c16:uniqueId val="{00000006-3FFB-490F-8833-88236EADD4B7}"/>
            </c:ext>
          </c:extLst>
        </c:ser>
        <c:dLbls>
          <c:showLegendKey val="0"/>
          <c:showVal val="0"/>
          <c:showCatName val="0"/>
          <c:showSerName val="0"/>
          <c:showPercent val="0"/>
          <c:showBubbleSize val="0"/>
        </c:dLbls>
        <c:gapWidth val="219"/>
        <c:overlap val="-27"/>
        <c:axId val="1279682911"/>
        <c:axId val="1279681663"/>
      </c:barChart>
      <c:catAx>
        <c:axId val="1279682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279681663"/>
        <c:crosses val="autoZero"/>
        <c:auto val="1"/>
        <c:lblAlgn val="ctr"/>
        <c:lblOffset val="100"/>
        <c:noMultiLvlLbl val="0"/>
      </c:catAx>
      <c:valAx>
        <c:axId val="12796816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2796829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b="0" cap="none" spc="0">
          <a:ln w="0"/>
          <a:solidFill>
            <a:schemeClr val="tx1"/>
          </a:solidFill>
          <a:effectLst>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[Performance Dashboard.xlsx]Sales by Items!PivotTable4</c:name>
    <c:fmtId val="2"/>
  </c:pivotSource>
  <c:chart>
    <c:autoTitleDeleted val="1"/>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solidFill>
                      <a:schemeClr val="bg1">
                        <a:lumMod val="65000"/>
                      </a:schemeClr>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pivotFmt>
      <c:pivotFmt>
        <c:idx val="2"/>
        <c:spPr>
          <a:solidFill>
            <a:schemeClr val="accent5"/>
          </a:solidFill>
          <a:ln>
            <a:noFill/>
          </a:ln>
          <a:effectLst/>
        </c:spPr>
      </c:pivotFmt>
      <c:pivotFmt>
        <c:idx val="3"/>
        <c:spPr>
          <a:solidFill>
            <a:schemeClr val="accent5"/>
          </a:solidFill>
          <a:ln>
            <a:noFill/>
          </a:ln>
          <a:effectLst/>
        </c:spPr>
      </c:pivotFmt>
      <c:pivotFmt>
        <c:idx val="4"/>
        <c:spPr>
          <a:solidFill>
            <a:schemeClr val="accent5"/>
          </a:solidFill>
          <a:ln>
            <a:noFill/>
          </a:ln>
          <a:effectLst/>
        </c:spPr>
      </c:pivotFmt>
      <c:pivotFmt>
        <c:idx val="5"/>
        <c:spPr>
          <a:solidFill>
            <a:schemeClr val="accent5"/>
          </a:solidFill>
          <a:ln>
            <a:noFill/>
          </a:ln>
          <a:effectLst/>
        </c:spPr>
      </c:pivotFmt>
      <c:pivotFmt>
        <c:idx val="6"/>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solidFill>
                      <a:schemeClr val="bg1">
                        <a:lumMod val="65000"/>
                      </a:schemeClr>
                    </a:solid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5"/>
          </a:solidFill>
          <a:ln>
            <a:noFill/>
          </a:ln>
          <a:effectLst/>
        </c:spPr>
      </c:pivotFmt>
      <c:pivotFmt>
        <c:idx val="8"/>
        <c:spPr>
          <a:solidFill>
            <a:schemeClr val="accent5"/>
          </a:solidFill>
          <a:ln>
            <a:noFill/>
          </a:ln>
          <a:effectLst/>
        </c:spPr>
      </c:pivotFmt>
      <c:pivotFmt>
        <c:idx val="9"/>
        <c:spPr>
          <a:solidFill>
            <a:schemeClr val="accent5"/>
          </a:solidFill>
          <a:ln>
            <a:noFill/>
          </a:ln>
          <a:effectLst/>
        </c:spPr>
      </c:pivotFmt>
      <c:pivotFmt>
        <c:idx val="10"/>
        <c:spPr>
          <a:solidFill>
            <a:schemeClr val="accent5"/>
          </a:solidFill>
          <a:ln>
            <a:noFill/>
          </a:ln>
          <a:effectLst/>
        </c:spPr>
      </c:pivotFmt>
      <c:pivotFmt>
        <c:idx val="11"/>
        <c:spPr>
          <a:solidFill>
            <a:schemeClr val="accent5"/>
          </a:solidFill>
          <a:ln>
            <a:noFill/>
          </a:ln>
          <a:effectLst/>
        </c:spPr>
      </c:pivotFmt>
      <c:pivotFmt>
        <c:idx val="1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solidFill>
                      <a:schemeClr val="bg1">
                        <a:lumMod val="65000"/>
                      </a:schemeClr>
                    </a:solidFill>
                  </a:ln>
                  <a:solidFill>
                    <a:schemeClr val="bg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5">
              <a:shade val="53000"/>
            </a:schemeClr>
          </a:solidFill>
          <a:ln>
            <a:noFill/>
          </a:ln>
          <a:effectLst/>
        </c:spPr>
      </c:pivotFmt>
      <c:pivotFmt>
        <c:idx val="14"/>
        <c:spPr>
          <a:solidFill>
            <a:schemeClr val="accent5">
              <a:shade val="76000"/>
            </a:schemeClr>
          </a:solidFill>
          <a:ln>
            <a:noFill/>
          </a:ln>
          <a:effectLst/>
        </c:spPr>
      </c:pivotFmt>
      <c:pivotFmt>
        <c:idx val="15"/>
        <c:spPr>
          <a:solidFill>
            <a:schemeClr val="accent5"/>
          </a:solidFill>
          <a:ln>
            <a:noFill/>
          </a:ln>
          <a:effectLst/>
        </c:spPr>
      </c:pivotFmt>
      <c:pivotFmt>
        <c:idx val="16"/>
        <c:spPr>
          <a:solidFill>
            <a:schemeClr val="accent5">
              <a:tint val="77000"/>
            </a:schemeClr>
          </a:solidFill>
          <a:ln>
            <a:noFill/>
          </a:ln>
          <a:effectLst/>
        </c:spPr>
      </c:pivotFmt>
      <c:pivotFmt>
        <c:idx val="17"/>
        <c:spPr>
          <a:solidFill>
            <a:schemeClr val="accent5">
              <a:tint val="54000"/>
            </a:schemeClr>
          </a:solidFill>
          <a:ln>
            <a:noFill/>
          </a:ln>
          <a:effectLst/>
        </c:spPr>
      </c:pivotFmt>
    </c:pivotFmts>
    <c:plotArea>
      <c:layout/>
      <c:doughnutChart>
        <c:varyColors val="1"/>
        <c:ser>
          <c:idx val="0"/>
          <c:order val="0"/>
          <c:tx>
            <c:strRef>
              <c:f>'Sales by Items'!$B$3</c:f>
              <c:strCache>
                <c:ptCount val="1"/>
                <c:pt idx="0">
                  <c:v>Total</c:v>
                </c:pt>
              </c:strCache>
            </c:strRef>
          </c:tx>
          <c:dPt>
            <c:idx val="0"/>
            <c:bubble3D val="0"/>
            <c:spPr>
              <a:solidFill>
                <a:schemeClr val="accent5">
                  <a:shade val="53000"/>
                </a:schemeClr>
              </a:solidFill>
              <a:ln>
                <a:noFill/>
              </a:ln>
              <a:effectLst/>
            </c:spPr>
            <c:extLst>
              <c:ext xmlns:c16="http://schemas.microsoft.com/office/drawing/2014/chart" uri="{C3380CC4-5D6E-409C-BE32-E72D297353CC}">
                <c16:uniqueId val="{00000001-42F0-444A-B80D-2D9E72D4DC4B}"/>
              </c:ext>
            </c:extLst>
          </c:dPt>
          <c:dPt>
            <c:idx val="1"/>
            <c:bubble3D val="0"/>
            <c:spPr>
              <a:solidFill>
                <a:schemeClr val="accent5">
                  <a:shade val="76000"/>
                </a:schemeClr>
              </a:solidFill>
              <a:ln>
                <a:noFill/>
              </a:ln>
              <a:effectLst/>
            </c:spPr>
            <c:extLst>
              <c:ext xmlns:c16="http://schemas.microsoft.com/office/drawing/2014/chart" uri="{C3380CC4-5D6E-409C-BE32-E72D297353CC}">
                <c16:uniqueId val="{00000003-42F0-444A-B80D-2D9E72D4DC4B}"/>
              </c:ext>
            </c:extLst>
          </c:dPt>
          <c:dPt>
            <c:idx val="2"/>
            <c:bubble3D val="0"/>
            <c:spPr>
              <a:solidFill>
                <a:schemeClr val="accent5"/>
              </a:solidFill>
              <a:ln>
                <a:noFill/>
              </a:ln>
              <a:effectLst/>
            </c:spPr>
            <c:extLst>
              <c:ext xmlns:c16="http://schemas.microsoft.com/office/drawing/2014/chart" uri="{C3380CC4-5D6E-409C-BE32-E72D297353CC}">
                <c16:uniqueId val="{00000005-42F0-444A-B80D-2D9E72D4DC4B}"/>
              </c:ext>
            </c:extLst>
          </c:dPt>
          <c:dPt>
            <c:idx val="3"/>
            <c:bubble3D val="0"/>
            <c:spPr>
              <a:solidFill>
                <a:schemeClr val="accent5">
                  <a:tint val="77000"/>
                </a:schemeClr>
              </a:solidFill>
              <a:ln>
                <a:noFill/>
              </a:ln>
              <a:effectLst/>
            </c:spPr>
            <c:extLst>
              <c:ext xmlns:c16="http://schemas.microsoft.com/office/drawing/2014/chart" uri="{C3380CC4-5D6E-409C-BE32-E72D297353CC}">
                <c16:uniqueId val="{00000007-42F0-444A-B80D-2D9E72D4DC4B}"/>
              </c:ext>
            </c:extLst>
          </c:dPt>
          <c:dPt>
            <c:idx val="4"/>
            <c:bubble3D val="0"/>
            <c:spPr>
              <a:solidFill>
                <a:schemeClr val="accent5">
                  <a:tint val="54000"/>
                </a:schemeClr>
              </a:solidFill>
              <a:ln>
                <a:noFill/>
              </a:ln>
              <a:effectLst/>
            </c:spPr>
            <c:extLst>
              <c:ext xmlns:c16="http://schemas.microsoft.com/office/drawing/2014/chart" uri="{C3380CC4-5D6E-409C-BE32-E72D297353CC}">
                <c16:uniqueId val="{00000009-42F0-444A-B80D-2D9E72D4DC4B}"/>
              </c:ext>
            </c:extLst>
          </c:dPt>
          <c:cat>
            <c:strRef>
              <c:f>'Sales by Items'!$A$4:$A$9</c:f>
              <c:strCache>
                <c:ptCount val="5"/>
                <c:pt idx="0">
                  <c:v>Item 1</c:v>
                </c:pt>
                <c:pt idx="1">
                  <c:v>Item 2</c:v>
                </c:pt>
                <c:pt idx="2">
                  <c:v>Item 3</c:v>
                </c:pt>
                <c:pt idx="3">
                  <c:v>Item 4</c:v>
                </c:pt>
                <c:pt idx="4">
                  <c:v>Item 5</c:v>
                </c:pt>
              </c:strCache>
            </c:strRef>
          </c:cat>
          <c:val>
            <c:numRef>
              <c:f>'Sales by Items'!$B$4:$B$9</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42F0-444A-B80D-2D9E72D4DC4B}"/>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ln>
            <a:solidFill>
              <a:schemeClr val="bg1">
                <a:lumMod val="65000"/>
              </a:schemeClr>
            </a:solidFill>
          </a:ln>
          <a:solidFill>
            <a:schemeClr val="bg2"/>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[Performance Dashboard.xlsx]Sales by Customers!PivotTable5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by Customers'!$B$3</c:f>
              <c:strCache>
                <c:ptCount val="1"/>
                <c:pt idx="0">
                  <c:v>Total</c:v>
                </c:pt>
              </c:strCache>
            </c:strRef>
          </c:tx>
          <c:spPr>
            <a:solidFill>
              <a:schemeClr val="bg2"/>
            </a:solidFill>
            <a:ln>
              <a:noFill/>
            </a:ln>
            <a:effectLst/>
          </c:spPr>
          <c:invertIfNegative val="0"/>
          <c:cat>
            <c:strRef>
              <c:f>'Sales by Customers'!$A$4:$A$24</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'Sales by Customers'!$B$4:$B$24</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0152-4F3D-A762-643C77722D5B}"/>
            </c:ext>
          </c:extLst>
        </c:ser>
        <c:dLbls>
          <c:showLegendKey val="0"/>
          <c:showVal val="0"/>
          <c:showCatName val="0"/>
          <c:showSerName val="0"/>
          <c:showPercent val="0"/>
          <c:showBubbleSize val="0"/>
        </c:dLbls>
        <c:gapWidth val="219"/>
        <c:axId val="1073154655"/>
        <c:axId val="1073155487"/>
      </c:barChart>
      <c:catAx>
        <c:axId val="10731546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073155487"/>
        <c:crosses val="autoZero"/>
        <c:auto val="1"/>
        <c:lblAlgn val="ctr"/>
        <c:lblOffset val="100"/>
        <c:noMultiLvlLbl val="0"/>
      </c:catAx>
      <c:valAx>
        <c:axId val="107315548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0731546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2"/>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[Performance Dashboard.xlsx]Sales by month!PivotTable1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by month'!$B$3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by month'!$A$4:$A$28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by month'!$B$4:$B$28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0294-4A4E-924D-6517F83AAD4F}"/>
            </c:ext>
          </c:extLst>
        </c:ser>
        <c:dLbls>
          <c:showLegendKey val="0"/>
          <c:showVal val="0"/>
          <c:showCatName val="0"/>
          <c:showSerName val="0"/>
          <c:showPercent val="0"/>
          <c:showBubbleSize val="0"/>
        </c:dLbls>
        <c:marker val="1"/>
        <c:smooth val="0"/>
        <c:axId val="1275934511"/>
        <c:axId val="1275943663"/>
      </c:lineChart>
      <c:catAx>
        <c:axId val="12759345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5943663"/>
        <c:crosses val="autoZero"/>
        <c:auto val="1"/>
        <c:lblAlgn val="ctr"/>
        <c:lblOffset val="100"/>
        <c:noMultiLvlLbl val="0"/>
      </c:catAx>
      <c:valAx>
        <c:axId val="12759436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59345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[Performance Dashboard.xlsx]Sales by Executives!PivotTable3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Executives'!$B$3:$B$4</c:f>
              <c:strCache>
                <c:ptCount val="1"/>
                <c:pt idx="0">
                  <c:v>Andrew James</c:v>
                </c:pt>
              </c:strCache>
            </c:strRef>
          </c:tx>
          <c:spPr>
            <a:solidFill>
              <a:schemeClr val="accent1"/>
            </a:solidFill>
            <a:ln>
              <a:noFill/>
            </a:ln>
            <a:effectLst/>
          </c:spPr>
          <c:invertIfNegative val="0"/>
          <c:cat>
            <c:strRef>
              <c:f>'Sales by Executives'!$A$5:$A$7</c:f>
              <c:strCache>
                <c:ptCount val="2"/>
                <c:pt idx="0">
                  <c:v>2018</c:v>
                </c:pt>
                <c:pt idx="1">
                  <c:v>2019</c:v>
                </c:pt>
              </c:strCache>
            </c:strRef>
          </c:cat>
          <c:val>
            <c:numRef>
              <c:f>'Sales by Executives'!$B$5:$B$7</c:f>
              <c:numCache>
                <c:formatCode>General</c:formatCode>
                <c:ptCount val="2"/>
                <c:pt idx="0">
                  <c:v>138437</c:v>
                </c:pt>
                <c:pt idx="1">
                  <c:v>105244</c:v>
                </c:pt>
              </c:numCache>
            </c:numRef>
          </c:val>
          <c:extLst>
            <c:ext xmlns:c16="http://schemas.microsoft.com/office/drawing/2014/chart" uri="{C3380CC4-5D6E-409C-BE32-E72D297353CC}">
              <c16:uniqueId val="{00000000-8B8C-41C5-920F-623E5B2DF6B9}"/>
            </c:ext>
          </c:extLst>
        </c:ser>
        <c:ser>
          <c:idx val="1"/>
          <c:order val="1"/>
          <c:tx>
            <c:strRef>
              <c:f>'Sales by Executives'!$C$3:$C$4</c:f>
              <c:strCache>
                <c:ptCount val="1"/>
                <c:pt idx="0">
                  <c:v>Anna Weber</c:v>
                </c:pt>
              </c:strCache>
            </c:strRef>
          </c:tx>
          <c:spPr>
            <a:solidFill>
              <a:schemeClr val="accent2"/>
            </a:solidFill>
            <a:ln>
              <a:noFill/>
            </a:ln>
            <a:effectLst/>
          </c:spPr>
          <c:invertIfNegative val="0"/>
          <c:cat>
            <c:strRef>
              <c:f>'Sales by Executives'!$A$5:$A$7</c:f>
              <c:strCache>
                <c:ptCount val="2"/>
                <c:pt idx="0">
                  <c:v>2018</c:v>
                </c:pt>
                <c:pt idx="1">
                  <c:v>2019</c:v>
                </c:pt>
              </c:strCache>
            </c:strRef>
          </c:cat>
          <c:val>
            <c:numRef>
              <c:f>'Sales by Executives'!$C$5:$C$7</c:f>
              <c:numCache>
                <c:formatCode>General</c:formatCode>
                <c:ptCount val="2"/>
                <c:pt idx="0">
                  <c:v>141614</c:v>
                </c:pt>
                <c:pt idx="1">
                  <c:v>134764</c:v>
                </c:pt>
              </c:numCache>
            </c:numRef>
          </c:val>
          <c:extLst>
            <c:ext xmlns:c16="http://schemas.microsoft.com/office/drawing/2014/chart" uri="{C3380CC4-5D6E-409C-BE32-E72D297353CC}">
              <c16:uniqueId val="{00000000-3297-4775-9682-DA8EE92E6C7A}"/>
            </c:ext>
          </c:extLst>
        </c:ser>
        <c:ser>
          <c:idx val="2"/>
          <c:order val="2"/>
          <c:tx>
            <c:strRef>
              <c:f>'Sales by Executives'!$D$3:$D$4</c:f>
              <c:strCache>
                <c:ptCount val="1"/>
                <c:pt idx="0">
                  <c:v>Anne Lee</c:v>
                </c:pt>
              </c:strCache>
            </c:strRef>
          </c:tx>
          <c:spPr>
            <a:solidFill>
              <a:schemeClr val="accent3"/>
            </a:solidFill>
            <a:ln>
              <a:noFill/>
            </a:ln>
            <a:effectLst/>
          </c:spPr>
          <c:invertIfNegative val="0"/>
          <c:cat>
            <c:strRef>
              <c:f>'Sales by Executives'!$A$5:$A$7</c:f>
              <c:strCache>
                <c:ptCount val="2"/>
                <c:pt idx="0">
                  <c:v>2018</c:v>
                </c:pt>
                <c:pt idx="1">
                  <c:v>2019</c:v>
                </c:pt>
              </c:strCache>
            </c:strRef>
          </c:cat>
          <c:val>
            <c:numRef>
              <c:f>'Sales by Executives'!$D$5:$D$7</c:f>
              <c:numCache>
                <c:formatCode>General</c:formatCode>
                <c:ptCount val="2"/>
                <c:pt idx="0">
                  <c:v>127145</c:v>
                </c:pt>
                <c:pt idx="1">
                  <c:v>114049</c:v>
                </c:pt>
              </c:numCache>
            </c:numRef>
          </c:val>
          <c:extLst>
            <c:ext xmlns:c16="http://schemas.microsoft.com/office/drawing/2014/chart" uri="{C3380CC4-5D6E-409C-BE32-E72D297353CC}">
              <c16:uniqueId val="{00000000-99D9-4E86-A467-2C61AF3374A1}"/>
            </c:ext>
          </c:extLst>
        </c:ser>
        <c:ser>
          <c:idx val="3"/>
          <c:order val="3"/>
          <c:tx>
            <c:strRef>
              <c:f>'Sales by Executives'!$E$3:$E$4</c:f>
              <c:strCache>
                <c:ptCount val="1"/>
                <c:pt idx="0">
                  <c:v>Ben Wallace</c:v>
                </c:pt>
              </c:strCache>
            </c:strRef>
          </c:tx>
          <c:spPr>
            <a:solidFill>
              <a:schemeClr val="accent4"/>
            </a:solidFill>
            <a:ln>
              <a:noFill/>
            </a:ln>
            <a:effectLst/>
          </c:spPr>
          <c:invertIfNegative val="0"/>
          <c:cat>
            <c:strRef>
              <c:f>'Sales by Executives'!$A$5:$A$7</c:f>
              <c:strCache>
                <c:ptCount val="2"/>
                <c:pt idx="0">
                  <c:v>2018</c:v>
                </c:pt>
                <c:pt idx="1">
                  <c:v>2019</c:v>
                </c:pt>
              </c:strCache>
            </c:strRef>
          </c:cat>
          <c:val>
            <c:numRef>
              <c:f>'Sales by Executives'!$E$5:$E$7</c:f>
              <c:numCache>
                <c:formatCode>General</c:formatCode>
                <c:ptCount val="2"/>
                <c:pt idx="0">
                  <c:v>135455</c:v>
                </c:pt>
                <c:pt idx="1">
                  <c:v>120302</c:v>
                </c:pt>
              </c:numCache>
            </c:numRef>
          </c:val>
          <c:extLst>
            <c:ext xmlns:c16="http://schemas.microsoft.com/office/drawing/2014/chart" uri="{C3380CC4-5D6E-409C-BE32-E72D297353CC}">
              <c16:uniqueId val="{00000001-99D9-4E86-A467-2C61AF3374A1}"/>
            </c:ext>
          </c:extLst>
        </c:ser>
        <c:ser>
          <c:idx val="4"/>
          <c:order val="4"/>
          <c:tx>
            <c:strRef>
              <c:f>'Sales by Executives'!$F$3:$F$4</c:f>
              <c:strCache>
                <c:ptCount val="1"/>
                <c:pt idx="0">
                  <c:v>Kim Fishman</c:v>
                </c:pt>
              </c:strCache>
            </c:strRef>
          </c:tx>
          <c:spPr>
            <a:solidFill>
              <a:schemeClr val="accent5"/>
            </a:solidFill>
            <a:ln>
              <a:noFill/>
            </a:ln>
            <a:effectLst/>
          </c:spPr>
          <c:invertIfNegative val="0"/>
          <c:cat>
            <c:strRef>
              <c:f>'Sales by Executives'!$A$5:$A$7</c:f>
              <c:strCache>
                <c:ptCount val="2"/>
                <c:pt idx="0">
                  <c:v>2018</c:v>
                </c:pt>
                <c:pt idx="1">
                  <c:v>2019</c:v>
                </c:pt>
              </c:strCache>
            </c:strRef>
          </c:cat>
          <c:val>
            <c:numRef>
              <c:f>'Sales by Executives'!$F$5:$F$7</c:f>
              <c:numCache>
                <c:formatCode>General</c:formatCode>
                <c:ptCount val="2"/>
                <c:pt idx="0">
                  <c:v>126344</c:v>
                </c:pt>
                <c:pt idx="1">
                  <c:v>105444</c:v>
                </c:pt>
              </c:numCache>
            </c:numRef>
          </c:val>
          <c:extLst>
            <c:ext xmlns:c16="http://schemas.microsoft.com/office/drawing/2014/chart" uri="{C3380CC4-5D6E-409C-BE32-E72D297353CC}">
              <c16:uniqueId val="{00000002-99D9-4E86-A467-2C61AF3374A1}"/>
            </c:ext>
          </c:extLst>
        </c:ser>
        <c:ser>
          <c:idx val="5"/>
          <c:order val="5"/>
          <c:tx>
            <c:strRef>
              <c:f>'Sales by Executives'!$G$3:$G$4</c:f>
              <c:strCache>
                <c:ptCount val="1"/>
                <c:pt idx="0">
                  <c:v>Laura Larsen</c:v>
                </c:pt>
              </c:strCache>
            </c:strRef>
          </c:tx>
          <c:spPr>
            <a:solidFill>
              <a:schemeClr val="accent6"/>
            </a:solidFill>
            <a:ln>
              <a:noFill/>
            </a:ln>
            <a:effectLst/>
          </c:spPr>
          <c:invertIfNegative val="0"/>
          <c:cat>
            <c:strRef>
              <c:f>'Sales by Executives'!$A$5:$A$7</c:f>
              <c:strCache>
                <c:ptCount val="2"/>
                <c:pt idx="0">
                  <c:v>2018</c:v>
                </c:pt>
                <c:pt idx="1">
                  <c:v>2019</c:v>
                </c:pt>
              </c:strCache>
            </c:strRef>
          </c:cat>
          <c:val>
            <c:numRef>
              <c:f>'Sales by Executives'!$G$5:$G$7</c:f>
              <c:numCache>
                <c:formatCode>General</c:formatCode>
                <c:ptCount val="2"/>
                <c:pt idx="0">
                  <c:v>176838</c:v>
                </c:pt>
                <c:pt idx="1">
                  <c:v>99493</c:v>
                </c:pt>
              </c:numCache>
            </c:numRef>
          </c:val>
          <c:extLst>
            <c:ext xmlns:c16="http://schemas.microsoft.com/office/drawing/2014/chart" uri="{C3380CC4-5D6E-409C-BE32-E72D297353CC}">
              <c16:uniqueId val="{00000003-99D9-4E86-A467-2C61AF3374A1}"/>
            </c:ext>
          </c:extLst>
        </c:ser>
        <c:ser>
          <c:idx val="6"/>
          <c:order val="6"/>
          <c:tx>
            <c:strRef>
              <c:f>'Sales by Executives'!$H$3:$H$4</c:f>
              <c:strCache>
                <c:ptCount val="1"/>
                <c:pt idx="0">
                  <c:v>Michael Fox</c:v>
                </c:pt>
              </c:strCache>
            </c:strRef>
          </c:tx>
          <c:spPr>
            <a:solidFill>
              <a:schemeClr val="accent1">
                <a:lumMod val="60000"/>
              </a:schemeClr>
            </a:solidFill>
            <a:ln>
              <a:noFill/>
            </a:ln>
            <a:effectLst/>
          </c:spPr>
          <c:invertIfNegative val="0"/>
          <c:cat>
            <c:strRef>
              <c:f>'Sales by Executives'!$A$5:$A$7</c:f>
              <c:strCache>
                <c:ptCount val="2"/>
                <c:pt idx="0">
                  <c:v>2018</c:v>
                </c:pt>
                <c:pt idx="1">
                  <c:v>2019</c:v>
                </c:pt>
              </c:strCache>
            </c:strRef>
          </c:cat>
          <c:val>
            <c:numRef>
              <c:f>'Sales by Executives'!$H$5:$H$7</c:f>
              <c:numCache>
                <c:formatCode>General</c:formatCode>
                <c:ptCount val="2"/>
                <c:pt idx="0">
                  <c:v>155111</c:v>
                </c:pt>
                <c:pt idx="1">
                  <c:v>96679</c:v>
                </c:pt>
              </c:numCache>
            </c:numRef>
          </c:val>
          <c:extLst>
            <c:ext xmlns:c16="http://schemas.microsoft.com/office/drawing/2014/chart" uri="{C3380CC4-5D6E-409C-BE32-E72D297353CC}">
              <c16:uniqueId val="{00000004-99D9-4E86-A467-2C61AF3374A1}"/>
            </c:ext>
          </c:extLst>
        </c:ser>
        <c:ser>
          <c:idx val="7"/>
          <c:order val="7"/>
          <c:tx>
            <c:strRef>
              <c:f>'Sales by Executives'!$I$3:$I$4</c:f>
              <c:strCache>
                <c:ptCount val="1"/>
                <c:pt idx="0">
                  <c:v>Oscar Knox</c:v>
                </c:pt>
              </c:strCache>
            </c:strRef>
          </c:tx>
          <c:spPr>
            <a:solidFill>
              <a:schemeClr val="accent2">
                <a:lumMod val="60000"/>
              </a:schemeClr>
            </a:solidFill>
            <a:ln>
              <a:noFill/>
            </a:ln>
            <a:effectLst/>
          </c:spPr>
          <c:invertIfNegative val="0"/>
          <c:cat>
            <c:strRef>
              <c:f>'Sales by Executives'!$A$5:$A$7</c:f>
              <c:strCache>
                <c:ptCount val="2"/>
                <c:pt idx="0">
                  <c:v>2018</c:v>
                </c:pt>
                <c:pt idx="1">
                  <c:v>2019</c:v>
                </c:pt>
              </c:strCache>
            </c:strRef>
          </c:cat>
          <c:val>
            <c:numRef>
              <c:f>'Sales by Executives'!$I$5:$I$7</c:f>
              <c:numCache>
                <c:formatCode>General</c:formatCode>
                <c:ptCount val="2"/>
                <c:pt idx="0">
                  <c:v>157207</c:v>
                </c:pt>
                <c:pt idx="1">
                  <c:v>94465</c:v>
                </c:pt>
              </c:numCache>
            </c:numRef>
          </c:val>
          <c:extLst>
            <c:ext xmlns:c16="http://schemas.microsoft.com/office/drawing/2014/chart" uri="{C3380CC4-5D6E-409C-BE32-E72D297353CC}">
              <c16:uniqueId val="{00000005-99D9-4E86-A467-2C61AF3374A1}"/>
            </c:ext>
          </c:extLst>
        </c:ser>
        <c:dLbls>
          <c:showLegendKey val="0"/>
          <c:showVal val="0"/>
          <c:showCatName val="0"/>
          <c:showSerName val="0"/>
          <c:showPercent val="0"/>
          <c:showBubbleSize val="0"/>
        </c:dLbls>
        <c:gapWidth val="219"/>
        <c:overlap val="-27"/>
        <c:axId val="1279682911"/>
        <c:axId val="1279681663"/>
      </c:barChart>
      <c:catAx>
        <c:axId val="1279682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9681663"/>
        <c:crosses val="autoZero"/>
        <c:auto val="1"/>
        <c:lblAlgn val="ctr"/>
        <c:lblOffset val="100"/>
        <c:noMultiLvlLbl val="0"/>
      </c:catAx>
      <c:valAx>
        <c:axId val="12796816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96829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[Performance Dashboard.xlsx]Sales by Items!PivotTable4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doughnutChart>
        <c:varyColors val="1"/>
        <c:ser>
          <c:idx val="0"/>
          <c:order val="0"/>
          <c:tx>
            <c:strRef>
              <c:f>'Sales by Items'!$B$3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8A7F-418A-9157-40DD750C101F}"/>
              </c:ext>
            </c:extLst>
          </c:dPt>
          <c:dPt>
            <c:idx val="1"/>
            <c:bubble3D val="0"/>
            <c:spPr>
              <a:solidFill>
                <a:schemeClr val="accent2"/>
              </a:solidFill>
              <a:ln>
                <a:noFill/>
              </a:ln>
              <a:effectLst/>
            </c:spPr>
            <c:extLst>
              <c:ext xmlns:c16="http://schemas.microsoft.com/office/drawing/2014/chart" uri="{C3380CC4-5D6E-409C-BE32-E72D297353CC}">
                <c16:uniqueId val="{00000003-8A7F-418A-9157-40DD750C101F}"/>
              </c:ext>
            </c:extLst>
          </c:dPt>
          <c:dPt>
            <c:idx val="2"/>
            <c:bubble3D val="0"/>
            <c:spPr>
              <a:solidFill>
                <a:schemeClr val="accent3"/>
              </a:solidFill>
              <a:ln>
                <a:noFill/>
              </a:ln>
              <a:effectLst/>
            </c:spPr>
            <c:extLst>
              <c:ext xmlns:c16="http://schemas.microsoft.com/office/drawing/2014/chart" uri="{C3380CC4-5D6E-409C-BE32-E72D297353CC}">
                <c16:uniqueId val="{00000005-8A7F-418A-9157-40DD750C101F}"/>
              </c:ext>
            </c:extLst>
          </c:dPt>
          <c:dPt>
            <c:idx val="3"/>
            <c:bubble3D val="0"/>
            <c:spPr>
              <a:solidFill>
                <a:schemeClr val="accent4"/>
              </a:solidFill>
              <a:ln>
                <a:noFill/>
              </a:ln>
              <a:effectLst/>
            </c:spPr>
            <c:extLst>
              <c:ext xmlns:c16="http://schemas.microsoft.com/office/drawing/2014/chart" uri="{C3380CC4-5D6E-409C-BE32-E72D297353CC}">
                <c16:uniqueId val="{00000007-8A7F-418A-9157-40DD750C101F}"/>
              </c:ext>
            </c:extLst>
          </c:dPt>
          <c:dPt>
            <c:idx val="4"/>
            <c:bubble3D val="0"/>
            <c:spPr>
              <a:solidFill>
                <a:schemeClr val="accent5"/>
              </a:solidFill>
              <a:ln>
                <a:noFill/>
              </a:ln>
              <a:effectLst/>
            </c:spPr>
            <c:extLst>
              <c:ext xmlns:c16="http://schemas.microsoft.com/office/drawing/2014/chart" uri="{C3380CC4-5D6E-409C-BE32-E72D297353CC}">
                <c16:uniqueId val="{00000009-8A7F-418A-9157-40DD750C101F}"/>
              </c:ext>
            </c:extLst>
          </c:dPt>
          <c:cat>
            <c:strRef>
              <c:f>'Sales by Items'!$A$4:$A$9</c:f>
              <c:strCache>
                <c:ptCount val="5"/>
                <c:pt idx="0">
                  <c:v>Item 1</c:v>
                </c:pt>
                <c:pt idx="1">
                  <c:v>Item 2</c:v>
                </c:pt>
                <c:pt idx="2">
                  <c:v>Item 3</c:v>
                </c:pt>
                <c:pt idx="3">
                  <c:v>Item 4</c:v>
                </c:pt>
                <c:pt idx="4">
                  <c:v>Item 5</c:v>
                </c:pt>
              </c:strCache>
            </c:strRef>
          </c:cat>
          <c:val>
            <c:numRef>
              <c:f>'Sales by Items'!$B$4:$B$9</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C2F0-42F3-9A80-50187E55F5CB}"/>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[Performance Dashboard.xlsx]Sales by Customers!PivotTable5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by Customers'!$B$3</c:f>
              <c:strCache>
                <c:ptCount val="1"/>
                <c:pt idx="0">
                  <c:v>Total</c:v>
                </c:pt>
              </c:strCache>
            </c:strRef>
          </c:tx>
          <c:spPr>
            <a:solidFill>
              <a:schemeClr val="accent1"/>
            </a:solidFill>
            <a:ln>
              <a:noFill/>
            </a:ln>
            <a:effectLst/>
          </c:spPr>
          <c:invertIfNegative val="0"/>
          <c:cat>
            <c:strRef>
              <c:f>'Sales by Customers'!$A$4:$A$24</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'Sales by Customers'!$B$4:$B$24</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981C-4CCD-857A-4811580E5A45}"/>
            </c:ext>
          </c:extLst>
        </c:ser>
        <c:dLbls>
          <c:showLegendKey val="0"/>
          <c:showVal val="0"/>
          <c:showCatName val="0"/>
          <c:showSerName val="0"/>
          <c:showPercent val="0"/>
          <c:showBubbleSize val="0"/>
        </c:dLbls>
        <c:gapWidth val="219"/>
        <c:axId val="1073154655"/>
        <c:axId val="1073155487"/>
      </c:barChart>
      <c:catAx>
        <c:axId val="10731546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3155487"/>
        <c:crosses val="autoZero"/>
        <c:auto val="1"/>
        <c:lblAlgn val="ctr"/>
        <c:lblOffset val="100"/>
        <c:noMultiLvlLbl val="0"/>
      </c:catAx>
      <c:valAx>
        <c:axId val="10731554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31546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series layoutId="regionMap" uniqueId="{D8E3ACC5-E84E-4930-BC1F-0BD55EC83BF7}">
          <cx:tx>
            <cx:txData>
              <cx:f>_xlchart.v5.1</cx:f>
              <cx:v>Sum of Revenue</cx:v>
            </cx:txData>
          </cx:tx>
          <cx:dataId val="0"/>
          <cx:layoutPr>
            <cx:geography cultureLanguage="en-US" cultureRegion="IN" attribution="Powered by Bing">
              <cx:geoCache provider="{E9337A44-BEBE-4D9F-B70C-5C5E7DAFC167}">
                <cx:binary>1Hppb904svZfCfL5VZqkSIkcTA8wlHQ2L/EeJ18Et2OLFElR+/brbx0n3UncmZ65wAVeDGDIRwsl
krU99VT9/XH+26N9emjfzM5W3d8e51/fqr6v//bLL92jenIP3TunH1vf+ef+3aN3v/jnZ/349Mvn
9mHSVfELQZj+8qge2v5pfvuPv8Pbiid/6h8feu2ry+GpXa6eusH23V/c++mtNw+fna5S3fWtfuzx
r2/Pn6Y3Z0+zfvRv3zxVve6Xm6V++vXtD8+9ffPL67f96ctvLEyuHz7D2JC+owSHMaZMiAiJkL99
Y31VfL0dYBS9w4iHAnHEMWI0/v3b5w8Oxv9nc3qZ0cPnz+1T18GyXv7/OPaHNcCts7dvHv1Q9cfd
K2Ajf317W+n+6fOb6/6hf+revtGdT748kPjjQm6vX1b+y4/7/4+/v7oAe/Hqyncier1x/+7WnyT0
z1avvnr4fYv+T8RDREgIx1RQTFFEXokH43dRBLKLGIsjHGPx+7e/iOc/mNDPZfPHwFeC+een/0rB
JA9WP/u20v+XsonfEUajSGAuKAsxYa9lI96BSEgsECNxSI+m9cVsv8jmP5vTz8Xz/dhXEkr++V8h
ob+27u/d2w9P/m/dm3jHUMiiKKZY0DBkYB/fuzch3iHMQ0QEjilHNHplP6+czr+e1s/F9Gr4Dyv5
7/BoN0/zA3jb7xf+g779b+WB39Eo5JRjcGY4jOJX/gzkEYYhEXFMBBUE81c282+n83M5fB32w8x/
fXtz///HUv51APojUqcP/UP2EuK/i0F/ffdl5QA9Xg39K9F9ker+M8AAhgiI4g/ocHzJD87q7ql1
vup/14Tvxjw9dP2vb4MYJBuHoYhChEkkwB++fTM9fbkVvqMhjVEcURwhzI5BrPJtr359SxnYH1zm
lMXoiwvt/PByh7wDHcAC7rCvwOP3FV54uxS++mM7vp6/qQZ34XXVd7++jd6+qb88dZwpI4IxLECr
QnDDMaWIwv3HhyvAb/Aw/n8cj8OqPWe7IhKPfIhlqC9XPM2yLJpQfrcxP/lWeHzZdx+jPMIhrJSK
I2yC/QAd/v5j+TA2JPRFvltabDaED0TG4xwmuAl11qxJiz53HdoPJmvQciYqft8E8946ZKUe3ScX
u4O3nsl26qZ06qfUzEuRUlMIySt9qzm6qS1lSRSFJ9oykdakmdKh7ZKWGp7Mc8xlyfSpL/hu6hDJ
gnHx2Ri0F3+90Biw358WyiJAhuLoP0G8Py5URdbOoeFitxR0N/e8k2HJTTpo1km6JgZbmzBNHimy
z1aHu3puL5CuXNLnVZ3put8Uudsp5J4ddafWjlPKTW6TqGWZqYhLlkg3GfFWEt9NsnX4gxmUP5Ct
GSzdEx7ux4h2yVpQkvk+PIsLc2bLOpQozPDgw0NAkN+IuLzTER0OdlXcSlW5KalViBJqVWpbvMog
FjBTCtPuR26TKUZIChNUMi76+6WJOqmKZqc4Boe/IFlUyiVclLuSd4UUEHZgiH7G5bKr6ulijEAA
qgtNSiRe1qfGNhcGFc+RIZ1cjb6uhyUl0zwmsCyeLtR89I0vZC7Gh7FhZeIiO6X/RlZHpXutlDEF
OTGAI2Chr5QStbQOXb+KnVIBl7jJb8rQfBK9l2M1I1mZKpdtNQxJQUuWjg2SxrdTukZs1wWxl/nQ
b7FVu8KEPImNQrs2jrJ8IiQlejrUqooy1vD7uYtsQiiJJBoXWarSJXlUbNu6nWVr+2LDl0v8YUSW
paTQz6wUXVJrWsgmDpUsPeh9MwZZO00iW6n4zSo6H8K2ubeqOqXecxloVqZcD1Ixc+JIfTdM1YXz
oHjxbKRZxlONzaeOVRd5t3QbdvDjtF9IlBJsz8s8eD+Q/pTFiZ3dIUTdmPRjrSQ8MMsBpEgrxKTi
4hLhCcl8wSD8snwvxJLG1N7MnXnmrTmAoK6cAI35N3L6iZh4fMSUnNM4IuhHk+poOAxLPImdDusp
bdFqJS/YssHUy55c99RAUPvDjf/EW+GfGTHnAJIoZ5yJY8T93luxEXeuxvDFcA5P6ii6WLl2CT0a
Q1QNH2pdnYeBUVLz4d4soMHag4RjT0w2VHzf6uK5w1nRFLtx+PjXc/uZzgoUc9AWAAOQB/04NYK7
qnKBFbuYnIrOq22sYGoQyTrpWMySwUdjUq3u38jgJ58FcEJDFvOQk5C+koFoIR+zU8B3jtnnmfEb
VIM/4L587pohz4rZbE3Hb/56rRgdX/vKQhmBy3F0DFN/ilFlgYmYwHB3qMdjoov3xTS3Uk32NK/R
mMQ1tpKOpk/obd7FN6akVjYzGRMfo2eMxYkb1zEBWAXeX7mzqPQnTQlOJkdm2Wp4jcViu4i4kFW5
WAkTsUltI5PayF3QTuvELvpD1QaXFY0O1QhbvcSFTU3kswa+m9lZRdLSaFPWUw+6eRGFfkrjqBsS
Y91eRBAAivCkQj6S/lOxECvjqnBJqOYmiddcNj60MuLtY49uTW2mNB+m9yJvcsny2cq1iT/1UykN
g5lNJjapaboS3KIRCeX0eR7YCc6JSUvdj0nt5owbO8haDpG2cjk6Hjuvp7SAYIDomMwLiK1uNkHE
C6nniCWhXW7C0d8O+PgshFYpluUq7iHmNMGI5KDFDS3A8HIBm8ua8D5aVmmaY3RY4k5OTVOlRGwQ
V2bXOiv9MCA508JL27rk32gEoYCZflQJjhDGoIgk5pEQ7Gi738GWnOR2UGs77wpBRjmFm7Ia3w/L
um6DHPiRUVxyNC9S4fosDHMnVR+frdMaSNsU+2WmIh0zO/JQKlS1Mudoh/k0SOvKYeNKCESAVRI2
Tck0OCMDNBSnnuDboexwQpxpErsZwKGn/VBWqaKjkFUzBDJgjzq2TbK4NVk6RxLGpyJ1tkfSxyzL
cZx04cohghRqo9zy3FfRISYapcBk/ObRvlXTlfBTs9EjrqXv+i0xtD3zK/1sgo4leb7czHUeSPBZ
mQd16kyq6/U6ROrUsuqKN7yS0dyGsvaGyRqTezHYaUNovGGuiqUdhMn6MkgZX/NkHQBiFdjt+xXn
yYCXTVBVw0aNwYcoYnJu1bLlLrztVv8x9wNL2o59aJcul87q67IMGtkUSRPlQVrm8Sm3pk6iLjhv
1mE/u1ynYx9fwne7JI/Frhjafe/4Ihs1XYdlvSOjzjhyOo3MdNYu5ZBy2KHYwlbRu36yXTI341XV
sOel0X7r2npT1e0gcS3KNIph3nmpLhUA6yRmPZWRwRsjyjqxK4GxaknmnEB0WucU9iq1izcJChjs
nl6HLA/FPigAfNVmPwMFmjAYm5BoeQBoxuUqnCz7xR7RKd5QnKdLXo5yxYqnXDWHoYjG911X6824
6ioxZZs2Zej3cywUaAOohK69AvWnejOVIUDA0NWJMWUtC0NO2oqhfX0MzqF2klvVZ5zWKjXY3S8M
yXJu1N1a2OuSNSe6rPdlpEjSmKWQpVY7NzQ724Rpn9ebKWZbRUEZloqmKPYDgNzZgNrtGiQAPXE/
JGQRl6KI6sQF43XRNSKpcXvrwFzliMNLNcXBfuzMCe7I+lANh8jAayCURNs6p3esYecRakzWYRWA
Gwq3FYLo0swNeEFSkC1SU8LZkjKvbyszn5R47JLJo1B6W9/OpInTVdguE7MPpRvwNnak3VEDsVQZ
FyUiiOeNmmRQGA1YfgGPsiiVjGv83uv6ZFXh+2UcsjoIHpyfLwG0Sog2sdQhAfQ0u0bifPw4kuqq
QCB/1yJ0wtr50MVoT0ZAqAzQime121RDcB3m4JnXClwsLapdp1ViS31Z8grsiU9XXTAOyTAEStKA
nK5tp2SEwap7XO4Wo9ekkfPHEMxGzsbJOl+IDKbyzJQluGi3bRr/sQ19JztNShm5JZA+r3M52/BB
9IdcDZ8b8Db7dgI7FnO37Vh+bpvmuuJsf7mZhDqrl5BIHlRnaG43UdmndazujBufmrjRckT5Djzb
eTefDFHzsW+GG9GRT4YeTLMemoVoqYUvM7PEpezbqkzWePpgGUuHPgfQ3W+Zac7XuV9hE+JWlmOl
5TJ4WSt329oxlsSKB8ObQjIzX1uxFtLFYRKFLpKxH8eNBVdfBZy871u7psuoSFaYvJBmxtuAULNB
UZfG1p6OVX4zBS6ZZr+ej11RyprYj2UFu6PoXY0md+pa7WUQ1SgBaPtBEIgmQYnMZR2Iahf7rpEC
N5e0iIKNh+zAlGoXzL1LhyXJIW+UZbxEUpGohgjcw/vRdMunroPsY7xqFJElBWOuPRGyof1tLKrL
oK/fm7Av04qPaTkNQvacZ00XNkm3xrcx5Df7tXJU1rMGH7l2tXQuN9uOD3veK5sBo1ZJocqHXN+0
neiTaQGnqcLLqkAIkq5BRuG2n6naYlXexA140rKNDkb0ETiFvN/VXixZb1DWj41PWUzjbBzCEKBk
a+U03dZiYbIjQ5WIdTgMeK8nD+F2CbZ6BlkZsfwW6E9g5V2Wl1OZQgnjbujE5YwhVhfC3HZ1u6Uz
BvEjVMhL1LpiH3VuaxodZ6FafKrqpk3qcdggh04Rh8wPcKQM6NBJtob3taAfOZWkdgMAPIibehxO
WFQd6rB4DEk62uLR0XCWrglsAmjqtq+dTnpbl2nNpgPJuw8oEI+507uoniCNyIM7E62TjLFPIdcf
m8zPZjcgej+2y40D9yIXy9+X8VzJPrY7MYrUTJBGGnsYRPxclgRJxluY6Og/TCIMJBD/2VSpcx+q
+7y478iJrVQvkaE+KUOxxfU8y16R3cvYadFFqiG8davIltkyGQqABhNmS6JYsjZmTuJi+qCiicg2
4KUcywCoA+BHd+2w3gaD3ehpVLtKWJvOcL9C4HN788zGSMvYmmmHF/zBr6pIG8Qy0lCcIdodVvBx
wEWgFgTMT+ZWPM/Hj63cg6kV9k7VfSubupBLU9wqAulaWCa4nD72gUcQOu9Jgdl90F6WGl25aW2z
IO4DSYJVJBMFF1+1zn00PthiiLnTUpbbaORzxmpbykDgJ1Wi9jAsD1UfXUxTUKYxsAj7oJ7v+7g4
7VV+GKtxI6pAJZ4Ft8uC6X5GfbZM9ShnADwZpitNIQzYdIjphalPSF/taRs0hwAy145u8oihLQpU
d0wA2y8HtrJeUu/GtI/YJcDVdePDcE64WVwyrAHwOrMrJZDQzR6WOxzmSY2Hl1/fDsWRoHClGVI0
jJOc43w9jLzYLpXl24jx+hBaVB+iBvB3v/rzZTbrQTX9eiidLhNhV3zcy+HAexJvBztvG1bsKBcn
BXdcWtufKyxa8J3VXcud3lRt3x90TiByTERJFatGmhJvh5Cc1QydoSpMq4nUACrJWUkUaKi7BRWH
sEtNKPsiUnIoAI2wsZdN4EyKSH+y8nHTdNjIIjBPQ6svptWFEmLOE8P2LFaXtYbcY12KizyfzwAm
zYmI1cXku9uqM9eN0Sdu8E/tNJ9oQlPMyQMfok/0wI/p5yh6OTj/RGxxQXqUYDI5SH9ikZRYS0AZ
Z+MQQVwfbufBPgGGOhmbI0yhKi3RCqEPyDCOatkuXCXBYsCZ9vCVVTuW1cJ9grxvOTA0LIcpHKps
jDt4a4Sdk4yBuZKK7sfAjoe63s7LWh2GoKkOEZnzjA3+LgIkdOjHwsMm77Hp2EnhwEQD7XXaLTw/
vByqyQYHpM054O58kwegsusAbsxObAskTXNokRFrol0byab1N6XpH7sesMqLdF9+veiKXhlO9ZID
zg6LQW1z7KqDKnN3ePnF6RACzRO5TCmRdK24iUjLU+bW34h3ODGR2usWfSxKYH+msbrLeb6tjoQG
Ks1zOeY3kDDtqPU0ERU7JX1xK8JBb5dIwHwR2+kZoluFXC/xUBz4AvxO0U+QuI79kIAR7EsHIE57
1ScNQLeEhn0SoIpljKyf6TLtXzjMvuRcjj4RRRck3GNI2DTbrO1wD1kbwCMUoCxaz6LcAx5kmxD8
ZjZFkJ7ksD1tXz6PFAg5xoKneSyFbFtYQE8CyeoZy2J1AG4AYh5iSC/bOAdDXBaSNdGzOYb1I/X3
kiTmdZnUUe0ldf2Oe4rlS8q9jvBurKNFurHf18TxdD5+TufhLcZLJrgG/QAK74XmCpy4aZD91Kwr
4Frjaols+djl5pnOaxb3dh/NsL6yPVcoCJOpsLMkCKlM9+iqJBw4tgkeipf3wTh6KTxE10jhKhnA
H2ZDLoNa46Sei3UzVHUy9nhNcSRUGpGLvB81hGeAcKWuH3ifX7O22pULjZM2NLvYDg8uWkrgl8ne
AkV+SvSpHSxPXU7kyCuSqIhMuxj41P6h85BBHTVmXlWUNkceM1pJ5tRmxMAetL2rM8bmlLaLTgrE
GdAIQEfzHKRfVsjuZwY2PhxpxckrAcuaL/u4/ZxHwAhU03JS4wLw+ghERVR2H3Jeb+MFGA6G/B0e
1i6hTQ4chplOWkry1PYQtaeWZj4E0ASce5W6NiaJCWBSUdBfzOPedycDBuN+EY8CT6OV7pMoLz/1
IIhsXKs7giCUlcAMTsy/L0VZSYPWKQ3y6Wql8yTztQbzMOF5EPJLxIA40Q2gaS74VaCxkrMAVqKH
XYlLYDFspD/qQV8GOXC9L1pnZpU5jEaZz4BOphklcPa8roAf1PiFCDEtKM8aFhWol4IUC/hFlfMb
W9IO1ALuQdbWgELtOSMvAgjVMaU+MjGxY5dtSx9tDdyQyGsJRNKTDtB5Ra/V6Eu5KLF52VJdNlMW
6uRIVEIZBXBOpfHL27x5AGzrAfiM6jR2Rx43WI2MOuSOCp5Nvbl283xeemDnRw+5nNOUywFZktp1
7WXh8Jmtza4CskEyCBTZCgov5x7k+kJuV0DGAbM97ftJJ8gAwxNErsq8GcjOrQ7wwlRmZAZi2NdU
73BveyCdDNBGju2HfmoOfik/FRRYGBycjhhIibb0B+voVc4bswH6HsKxik+aCausCnyblCPfCKe7
tKNVvxP5teo6vVX5CkYL3TWQflWDdykrvdnYCTKFVcx7rJd9G7D7AkoPkBXUWVPlh74wv02FGfdm
aEpp+frs0G1/VGCmgFgLhPmkp3yRbQ7pcQUfMcCb4RZdTnW8dSGwc6gEWmllugReCCgLUDzgL1hS
mZOXmowNymegV0DME7/RlpzblV12OagtAKjOuj6L6wHgzmDki46ttJrSuQw3OG8WMN2WZGhoLruO
QibgzTNawdMO7VkIrlIi7UiaLwzYMExOCKFBCoQ9cs2WEC2SebSpQx3wakG9X8xoJFIgOuG7xzzP
z44sbm5O+2a5UmPxATkw6jkiQWpFnYixO/JogIKLke+jnKl0AXuGFXZPTW3aZNHqhOG6gqwkxLuS
AkEqymkXgE9JlFox8A9QanPF2MlW1Hk26SsTzQ9tMx4gxKY5XfaQ8J+KyVcSAWMoUQwocYY0p6NL
viV98L4QO+f13je7FpEmnf3G0Glb1LXfQ6Xgg6b9JeqmnQdGCpOykEBi91B1a/wWVwrkcRf1DsBY
UaB0ij622EKhwy630RrvsIsfRh48tr3XSYsDmhBAcE24jzDAQl1qoKJYmLSQ39Sk/FBbZRK9zJ9i
NgWyG81+DO2pcRjymgqPUthRyTHqznNBdqwnN01bJXzV56ix5+GiLwePdGadPl1FGcnctjvRouKk
8dFveLD3fQHJouY2EyMqs9KCPsaoSnO0jhCL2D3O12Izdc15IGizBcq2PHFrKdIAQazrhxGQsPEn
8wIwJeovNQU+U+pht6xuyQgLn/KVNDxBebNmwDMrmYd+PbwcCtQM7rvzVgCt2fjpEHSen7QNbrdh
UFy1MIMDdnZJYuh5ScY5WE66lUnwJU0agl+S84rQwatwcXKJWnR4ORcqf49D4qUZuAN2MaxOcyjI
rhOvoFYXZ9CnMUmlSZFVE9pGkw3lEoT40BsTgkYcf9asIIeXXy8HYwKomELszmy/kMPLIR+sghzX
AFpTJvxy7eXGqvQpcP5zVpTAE7aeb8oivC6GUJ/WadFMjQPLM54kFGiRXZVDfRIoU0iNu/0A4Yid
IAEf8hC1ZV6V6PDtwEStZUiHOVO+qU4C2h5eiOCvbQBfazRfqtmPvl7A1tTXbsE/Tv9x4x38vfSu
fbt4bDb8dnb2e5fiXz61ffLH9qPu9UPH2fzxLpjM19kdGwF+OPlTV8LvVflXfQdfmh7/xc3/sCkB
Q2PAd5z5n5oSro+tAm/SB+P7P/q6XjoTvgz82pkgoncUGk4gRxIhg4atY4Xra2cCRvQdiigPgXem
MYkY9A1860wQUIThseAEatvQv/X2zbfWBPDbJIqjUHxpaPij7/MHYUIzxtfz71sToNnyVeUHCWiK
AKSHcYQFgersK5pfoK7q87wJTspA52mtQPkqyHeSgUTA73Zm3xUK4F/X3XOWLwla8kM5d/erCy7s
ksdJCX0ESTm1UB6K4g0ZVyUxUHjZYiH94MV0UQypjfUKnrY+5C0f5IpyuYTVmgbU2o1XRaZwybez
YIscIGOqvbvqouE+XLttATBJtkN1ruYKWD9+gUPjJfIr24ctAPFoyBMoLX1EbXwthL8t1/V8ovMj
r6sCyKphM7jlhFbLgefzTpjqlBk8SKfiMyB4QijnmSvf69/Cci2SFQroAeQ9qLuCKtAqyZHIqQdF
k575pC1tZsnMTsHN1lCwSoHPqeQYVM/K2i2ikDN6oM7HbO2Gi2G2R4av248zb9PcP08KHtZW17Kn
9HaYaDoN5i6Ii1BWIayZ5bEEJuZy9VDOAQwAdG1BHldMswWQCVSByFVjzYFH7Lqf0CzDum9kOYiU
t8Gnno03dVM99Ok4AmvXLSWk+m2bkDCHmrRfs2Bub6HZtk/RlEIZQgN+Gssk0hMEpegsiGPIo+Y7
VI5no28GYFrdGXOwXAO70AUQW3E1XtQ28ElN8gpK5mpn0D4q66u+mnd8JTzBgzldgS1L+ASZTkD0
Q7MA9AwWvUI8NJ+9vTAFe8+K4ZoOxSaCd2zMUDdQ9tJtOhGUkrAuIcgXRpZBcJ4b4xLN5t9aZ04D
Be0QjbV6I9Yrq6/q6BHN0dlU2+nQwyYstZ+vlvmYdIwmE79xyOSDukVJPeQ3bF4vFMia5FDfmPS4
ZwAOJZ+beI+pwUlgyqzFS5wqq26HcOI71fZnpib1SR2PN57TLlN22OGVmc0Y97B7XbfpQJgS2HxQ
5RJ/cNCLkkYhEKkFN6eRb8oNBuqPzpedquyOdeo8PFabwjiPEjVW947X90aZBZLYOxqbD7WpbWJG
OkoS4ztTVY/LeIZEdQbE0IYb6Bxp6AodHVE8yGXe1L2/9lN0tTq+94oCtVxPhxbwRRe5IQmL/CJi
3TmpzuOg0ClE7qs19nPS+B1bhZEsbIcM9asMvTnp5wknYR+as2+HLtI09RUs0XHo/OmMqcCgp+Ve
cKB9Mc5y3j8NBlCZ4RWWq210sjRA0UCpBqqFUdYXRYJX+rEJxQjREMBXFasqrW0lqzG8tP1IdwUK
AOKg8HMztkAUL2MqWrXPWV9tWlShQ6jJepiOXNTLr2/XggZL74BW4tXh5TBQA0D9eNodfx2dMWRj
/P7rzTIwoD0OoudAv/0O1pqlbmihxvJy77vXOTNKWiOoCRAgxuapxztQzC9npoVtyrAulxQARS+B
gIlAOi6OZcV6KBZ3wK/xQT/GKJrBfaCm3XWQNpMFGlhcpZJY59AIU3rA7JBm94da+P5QQKngy68p
rC+WBaps3y69PFG25FzPOt58e14fB708tkAsSVcGXFHgI+hR4roGFnndujUm2xZqJNDFdLyGjoeX
R14OVZGzfYG23658e0rHBkZpv1Tg3PCXkV/e1L+87+VVo/4fdr5kuXFc2/aLGMGe4PCJjSjJsp1O
ZztBZFMJAuwJECDx9W+RrlO+UfdM3vxNECBlyRLR7b2aLV5YqueSzJjdkR4+yiWiZdPz8NV0zm3b
zqNpxI+RALsFX7gwEnwzwydqF++UTpycpyGZnj1Jp5MBmg8ZgT4vkxI3o4dXs23zffEBLsde/xhb
OlwXBcZkHnt+ETLrtX8CNmh/rLV+4U2e+hA4nUZnLAOwVdE6iUfb0fBh3fRrx52h6DUYPJpYJ/dt
S65I5KfKZ8MnSRyTJYH74IzjAup2TIqWi0LV6rbYr6uX9icCRvZK7dcZFMISOd9sQJBOO7M9r6tQ
j0MjL43vDtfRyh/AIJPK6QNZddvwM1zBoKhoqqtaavKJpxQaq6SpFHfiYnRId3EI+zZty199vciX
2KXDs6+TLCC6SBy1vNp+4VdI/58XujpgntXwJV6botvql07UtHRkPBdjHYsCVNxXrWp7bthEwIXg
wJXekte/F6jfHv36w4zZVZoutadhm+TV6zeRb/0y5ZQpSJhAamXYSU6agcsIwY6eY5/ewn1hiQgL
q57l1AOXwzUB3BLo9LIasMuVlry/Ho3l9EnrxJSIJrrryt2kOSkljQX1ClBw1BHFEpFYkUmivUsr
rvGaInFqSNAD2+NxHq0p8DJ/Ha5HQ0dMaJHuk/H9ehtd/wwl27leB99m/jqP16MBTkD0eMUMna+x
3KbrujOLDtimcYc3WQNW+QA6j95x7/0yseNnp1+dwk3wGUHfj9etx+kO0tcUHLFC5bUJPXHH87Pj
1XAcRMZ9wO2d4oHNYmA2Y7/xC+Ct6Xo0kRcQmx1dSKDGKwki8P6aFBtfpmuEqMAPdX/xJqaudm+4
F2Bg/rn0aqDMlCU660isgXc4i7y+dQ9I/bh2TKgL0Yy/QmYl4BAHYBOeJ2YkHkNL+9YF0pFslbEk
U3WyIx2GnFKho+wYV9vtmyMkbdg7xy4+T3FaHqNcC4t01x8rvSPO76N8YM9yB6CP3vECsJS/os0d
irSDuG0w3t/NMRHeL4+enUAtqnGt38bdGXSPbQkN36fBMRfGLkH0AqSVlV08fTrGPvQsxDZH10Pc
0ALol19pL6MiSdzx4vKfko2gf10a5g3rB6h69se6P7KjUUmwC8co8K9/7h3Pm0F0co5WVR2Q+Hvj
uGAt3i+P3nHPxt+mQShwlQZ04vFMj+l29JodPm8oIdkxy96b9zn4PhETiEldLKyzdlyIehj4uaYf
bAntyHA9mpb5GBdHN5Dj7TcNH0fsT9NfRqrh+jZ2b2vUHWrItPblCaUytrZmy98HLmEOgRLhn5X6
PobBAg7DJEt1jI0+1uzbyn3rR2L8lQhfFsfAvA/RMWL/upf0qc6mtm+y99V6cBPxMXbHaj5e8Z2a
FlPtfvZ2ault8c4ST+C4lgLUNmCnpLsg7AO40U5YhvuSOZZSHfh/997veQySB+mH55UN81XSAHF0
n0WJXM/SM/P1YNKO197+YL83MNWddLQkeepiPzy4teSf3r/uOfPEcgexO5RBBNpIjsyhTFoOtAg6
qVvK7dk/Ng6NTOfo9WntFTadvx9D6O0byvuIdiHFnnZcQ+cYV1I4b0vwWJKDrGu3YMzDThk1pFga
zarZI9hO3/bZx9RM4m1JwuoQnIwVNDuWZCxD5GASWMQbRdQZhHzHm8bA+9CLbi6Pge6nOG5Ox2o9
Gkpw5p/miWLyLg0ykH1BplGIdx8j/T+uJYmdPGxdBJ79ijn3NsI7BTXuG7d73ASs65wbJUooLP4e
4Sjdg5D98ugdzTH0xz0K/S3tp7R63y5bION4SPvO+dbF53/rU1aLrAEjmu6HTLdvNfHWDF1Fjp+w
Buv+w47XfDbb4viL1UN8VB3d4yXEYX+/97hkvptskCY5P/U41vVPCvD+zPafpD38pKP33vy3e73j
YBd9/xvW7Y/mv33Eilyl6Gz95/iY9ngfZZDTRAE//4+3/bf3/uteU9s4txKsAN+/6/Gq2yY/EhOZ
4rgaVpARchhzb1a/PbMfR72H5RMyrKaj0RKn1fs9I/bF5rtO6c6gc1fT3jpn6c5BvI/F8Q62cXSP
txxv/m8fc7zwP96TbkkRieCh3398PQdfvNonxfFXbx/39rd6XKG5J3gaXqCb8/H60cT79317Vdvw
BHQ5rZxwxDYhDSbUCPDP4nSbzEXG4waxx9DPlfYadY2dRF55TRAW9P3Z7mvU25v1ONzHQGDXUYPX
XO3HYY8SHIEoYTrihTrGl4FR4OvshhAX7itiqxUtyWgepp1tpWDmTnPHaf+wOXSGqAGHovqnOS7J
sfMeN0XaedguBM/5ftq+Nce2fXRHFWAKkU19gGFMlSCCf3fhOBf43lg3ewMpK+L7vQesECeC6D+R
BBjlhgQvD/edR7usx2Oj1+O3HLeOH3Q0THjxWXftWaXROlZyDwbqPUrg+9FIUlBD6c4Ks52ud3Aw
INXbz0BXtE22rD1kHIRj76v3KGXbD9GjJ1VXXxdMxF2cELXut8jYsFh2lYLcm6PnRToPuVwqtW+9
6/6nR2+OQ0Df1FbLvnFDbjZdG+NjCnp4em/XJmwBKvlwTSgQdRXfw6tk3xQ6uCSxS9KvSkN7mjl7
sGj3/eWt50bsCjWd6QLrFWL/nWSS8/XoTfhhpbDLXUwRxFX+ne7n7PHDjyZe6iXvaQSR7x5UdJDj
gWXZA4oBubybTbVjT2ShXS4k0jhTO2UNBPBsW8PcItpX4+aw5yka1vKYOOlOkke2x356dKnycSCH
9GFKmb3YKOquLvCsDSwOust+UPe+u537RVTBfqibPQg7ehgjnAvvN11dOzDhgDpq9h/x3nREJGcr
k/L9VrTPIMV6linwPwAporlcHefD8Wl6DymO3nvD9pmqPPll6Rgpjg9qj7Pr6MYr1DJZKJosmHVU
qRDJ2I1qtlR1MOXRHoMfzXRMNdA3gWjXym0cDPDxgjMESA7U9IPuQ3PMNpJ2C6Du/TrqQ3RrFSwY
3OCHr/1b3zFQvMfkOxoOjBCEZ8/+AOyDZQcwJz4aYjTbT/wyjf16TcEBXV03hJbw/boD8l41IF7p
3JirEMpcB6LrDsoFSP0ReuIu5xxfLup/9ZCbXmm66SujaI7L/3VPzGDqjMw68wCd5PA06c48LnQO
ITQrENcAKNIc5p6QlrYDS6li56MmVly5S5MSArsYzp6hPyd9R4vRdlO5uZYXs0vss9e9bG6fVGE6
5u04fRylJTexDq82pBQCy4idVBB/872tfjBTnc2DdZ+XxRseWlaNlNwRbov7srnBbfWg5RQJFgSr
C+NtquBemLUkeE6B5n4mPGwujR77XOrkBQqGHYVRATSRydU0ACpXKDSqmdoPDd14NclE3UajH3QQ
08pMe7RgopIzd4WDx7kvCdKPTYqpipOaZY4J4G9aZXAJZfvYU88pnFT253DDjI6neLmoZalSBt6Z
TVH0yBL7IPjiAArevpgghXghMVvWJwYSEwdcnB+53kX55gnI1nSbRTDdjt7STH/JoNNlNMnxIaiP
ILcLQN2vdc6Ac2Z29LZsWmb4OKLJu/YMShGH0jCL2pA/tm0H4BPZONTqmW3DFMaucKhEW7Oqn+dH
q5MnbGfmFcoUUsJw0GVekooTPDwgB1vTPTWbzWp/3mEQJsECuxOUbmu5QTLz4JPezfS46DwIfQhA
Bj7kDiH3oJ/7MpkgfK2BzYQiawEVfohG57VNA3UmCS88BSC1C5ZfER9uQeqbAlArVFcWxjcoGE5U
1V0erGkRUv178E79sHkgAc2YTzR4jfpuvdORiyqMtk+r64OyEr06rQuJ4KSypBDL8n0IYf9Yeq/N
ZiDrm3B/xhIgbq9/j4x6p9G6QPjTyq6Q6gbxcu9lqCAHNX45By6Q4Fa8TPHO2U21KqkMRoBjq/tB
hjgsTd/m1u39vNvkVBKcFFkzrSetmH9q0wiCiYFBlb5F58gBPe34S55EIBIHdwvKphvsA9t2/SdC
/xI0H8Q81t+ybgXxavhv3VYKorAAIeyDdcRfrsegFUPYl7neLi2px5NMugGeBUcAasI/BsEK8eXm
1Y+rM26IZRPYw4KBwHkAMoOT6S8V7fEmBBGnBgnmieCoXRqJwx6iQVDFrgIC0Z15oFTFeu9MoRXN
gwHKBcq9IphkmkOmYLJekifqdrfUiZuHiajKbcfu0jTTz3EFWTJ4gXpz3v1/9u6/Vrd4txR7aQQ7
yz9WtP9F3v2fufnRyx//mMt34u7tPX/zdgTlE0IUHPmPFTxBfYW/ebs0RGWFOI1jGDpgDwZ59w9v
F8Rw/KNcBvF232Ua7O/6m7cLApiNPfw1sGfQesQn/y+8ne/5/7LneB4+zg3cKPE8EIvRv/2vE5/8
cPSX8BK1ABqCDn4b1slbzaPPbZjwy+JzBrVa+CuwZSIhLPfiS5zO35J1gqAL6SDsyNtHEnffZAor
amzJfBqGad9UobbzgvuAE+oSWFDLfsDja83bnLD74m4rDg7oTQV8Sie9JF/YJtZz6oiiDmU+soYg
ugB/DgrtntdErKXTwfXZeltU+j6iTCjYsrHxfkJ+SYUrH9ye66zuwGqpREQniBk03FrJnwYHykcJ
kspAJukvon5qI1q1UtG8X9oxg4I7hIfDjc6dDym/F65Z7MZukWz1c9inEJu5xdx03y/zWIOZsPEN
1p0tXyYjT8ggHjsy2GfBhZc30oI6+QBVsnqAKNlCA9IxPI0mrYb2uvFGXPgg+LONnIwbqFIGX6xP
kHLBSjmUSiyiSF3oGn3UeICMj64Zg460j5K/aBK0Zygpv6Yb8gQwhv3N2BtMVFFWDzgB3FbT0yOc
HOYyLCAAqH8DFnSXejrFvgjOidg+m87/2DkxFLFd/SW1kyhW1YTl1jk9hlXNpTV/aLvCKECfW9FQ
CKMb9xwiJASAMsYZhMtVs/DwFhsLX5mbPiXpblyW48ks0Njq0PtCh4YXqnfnjDYQhjJeznE8lTTS
JdTnQxlCEHLGsX6PPFLCtXAWKblCpjWVY93CpNEKegrmlZ29hkAwAWghJxvMQSxKX8eoh692nmcY
AYccBhkB4UX/fXDBvcr5ksjxO2hhDg4ltY8UbORJKtfCzDLzy5aCxmLTNRVNCM95fZwc3yenSqHl
/iQFQiULL2//S0wqW+r1RalTTzZRLX0HIjFav9cE+u429jLTgSfrXO/JLPCnxaNXqZh8dedoKdsZ
tKFKvd/OxD+lEPyn4+vckuGatB1+l5f8CFfxLSSQHCJAB48WDT8SDeE3Mw3UMcTZQWEnqTrm37th
azJwFfTmirwZaVP40BtliYKyap3Cb+7I/7L+DKnawDV43LCEKgqscNa17ZgLq/RJbI7A12U/tM+i
S0OfHcFWwKrbVxH4lQ+AdvNVbqYIvIJk6UvS6Spw/ops7b7INfqleRuem55Vope/aV3DxN9uNR6o
/0Ea8rGtdVB8HgSB1Qvf+rQQqKnd1mTrEj/PDQKsIfNkynMnmXrYocRNh0ZlAfzROa1/NZ5cThA9
YP8YIa/1g+8wbYtCUxNmQxqX3jhnidcM+RxRDCpM3qZ/GWKjz7HVSD4X/rlewPfFoTitWNC138Kl
En4b2iQD83pjANTSUUGNVZjB3PGbBtPcPU5eBFYcbCQP8I490hlyOj/SfdanILRXveRBa2Z4+QLE
UTBatcmH0EEMxAyYSWRQawhme5Xeybczhyex++VrA+li1z1PiQIe3/JX5tQ6Z765s1QMpw74Rg6U
YT15ulky05s/TmDXk9NO36LFrTPklIEziytxwu+A2+rHcJ4v9NsUQ2OPJD++hgJkrIIAiq9bc/JU
9IcuDYEwYKU39kJGMOUNpBcfQx8OxeR32wuCYFOEBYdVjkUK+nIW1oXLpiZLXX3paIvcf1bFmrKv
B/CKMwDTHHgklJpzlHGbfDP99rKuCLKxKBEbQfApDA3uAl4n/JpZ5gEmaKDXO/NVBLon5ZlvB1ol
NWLFzsL7EmsPJr2QQzbH1+8GgXnuRoC5neRnyO9zNP9uIsMAbjcnmyBNGKAfLOfa984YtTW1bdkt
4iloprbcGmhdYyZniH2FU5GGAZl004vo52uNpXIyDeNwlzn8QdkNotmGVk079af297AmTcbMcEIp
iWefx0DzW9fN0wZqg6kFIYLguXDilNwWw158NTi5bBxdCupnLqoIjM59czebByAKMjCnGRs9OEG7
UUEYJtvzGmFmDOtDR+W9JvDtWrcec9LOvFwD4ZzVtu0upBATunYyr4ZArzU1K9XUfaZR7+IwW4E3
SV4E1AQQOcYxZGjCzweo/7Z6bku/850fq9f61doPOGJRzKJIVf+k1/Eb5wmB6FA9rtMwFatcv8L7
4l5WaM8VvJwtcQcQ8E4G86xFwYiaZJHXwNrUPM2MhTdsBtiUoYUF/WTOEYXaA9Q/gIXTMEMBKbY5
LfS8qrwNos9kYJ8ngGBwUs9wkUbQwnpRD2cEHcaSb2THex/b2A/Opm0YNIqQtvms+TFy80kMs/1s
SSVh7c4hWGMQKBY6MFXPxFL5BM9H9cg9Y12RbVlPYA2fem3bIkqvDIKIPOyTezw4OBFjfqUkqOYe
TTPyynDDc5Crn3VcgxYlJYsgY4xT8M0gWcmoH2YBOxEU/hhZGw0nP4jgSce2m1CcqmAS8V99CMDr
Vhdm+jwRHC8xTaFisvjD0TpJpqGNPFH/2jfbR/hxnmKF7+hgI4FwgTsV12GuHTXf40mdWqSzH7Yu
/s4majEnzcVyONsjBiHsANBmhtCJzljIg9vC97TUdyriB7516kFGqOQAYGrsd3MQn35sXd4JQBU0
8dhpDP+kAUSl8P4OdS0/1dN8HaHzcVvkLKtJkU3w1M3hhnzyrW7v3k32DIsvWoM7tUHl8SW+EERN
BFa9nC9p5Vr6V6q+dCICdBYNY+aapgJIksHK3sH+YSjsS9tzBL82Jl7jTd9jt5kg7MEBbZztlGAz
y8U82pPqoOFYGn4GeZ0buszYW8KfMxZi3rrLV+0MMtva8RwvLeC9r4mrvm8DCqa4lDwPiN5uLbK4
0sCGfoO397snprGc/AQRkGleIeRJs2Q/tRdGpwsM5+lV4AEmFHxlwiTNgw5SMidwYa4d74m3Cvzl
69TounS7v/wJ6myBPHDQ8kJN+wP4zZDLESdp3zAX+xE2K8mlqBLXXkiYfvD9dN2z9zXj4fZl40Cg
EqnWU2+BNoHXcaC3WVcEOnKDYcS/iNnB9FhgzKY1bMJ+7bEsndaLNREvhKoJrFX0QhLLswEmxcym
2LsQBS7wLVzWAKMOwyCmaEAgu+2CPNV8eQAyw3MVeV0+142fM8g9ljRNsy6ApNcL6h9tAysvKpyU
rSWPOJfWIhmCLWdJrDAjMUHbnn7x4W6yy6tedZpRadx7mxS0FkmpewGkl/lfo2SCVg8eckLk+hZz
NQ7PQe3iUQuU71nh+nHEmMNb4kVQMIE2fhiDRFxMjCNwcycvg49uLeYaQIcX7p7mgMMC1oQ5VIAO
rZ9SoxlOsA1faXJfbDtWis4vNQ9YFlkPPglp8wmDMEt1Wbzgi1zUBu3ZOKJYAG0LN4gRSpgkdzTc
yXCB6qpVSOvTyM9jDCaS9hg+QWDelzh0i8Z+bRG7nDWwuBy0kL4nNvnuddPPhbIpn3v2czeV+5pC
gwRb13mFUOoEOPG2LSzNNqQcWefrP55kCerkyKFIAmzKm0GxmBCQGMK2EOEmQk0art/0YIJH8weK
iB9bHZeoD3Hv/Bg2lRZejXoJvsLnXy2NCvNQQJvTcsArKykRIpLrNKSZ2m0SYiwlJPgXH5A2kqEF
Cu/aviTTuuZtN4sySEDdyvUVcNqSryPAMZjo+2JeSYCsAxbx2QWpDznIixywvUeO+Ah+IsqFUtsJ
Xtap7Hzxg7vuU49gZT8NWQPHGW9TwHDx5Gb9JflNElZELhQ1UCNincx5Qwzkea2+Dd1vW6dwJOkx
OUGcekPm6r7C/wR4+jSDICk5RPiIlb4j0utXMiHpCZcC1TTgRnGTYt4WWahVw+YDpGPwGT0pqNuy
2onikx9PhY71UGJa007DcoS0BSKSDfiMexHeEt8XOsQZrGa/bGyGcsOZsyR9UICDjDOI6FpFnNyj
7XACsFPrpCRegMIfdY3gq1VPYQgVj9UEWxxUd/Be3hoswMsc+E/1Am8DE+oLqQHYNlp871CkKREO
ilFY0DDdFOvdN6dzuZibwMH4YdnE3alTVE1IFKYHMd/cBRhsMNtqHoM/bdB+hGQfxRW8O6lbpIip
jjMxpJBBuk9Mli5P1Dmk8qGHWStnc0AKVEy56G1+oJxenMblZzIFn1kyjqdpMcMZJarg1zKfLLIw
+AFusf+kGWIJ5vpQl6xxxmao8TdlcxY5v4Lh7CqEsr3UYXEYOAZM5BLobj478txw56cwsBsDC4CB
acAJFwWISZDseMWS1HXpu+waFgrJvNrqK4F77iSnCRrMGlPM92oPhaTknDWsyYmE5HzqYaUMwRBk
OE7/EJI81iAKhFen56EZ12zc0m889L8AA1Uf08R5cfsBaf9YAQsNM8E+JT1GruHUlAwpe78hN5le
whHZfGq1xcZP45wBUfPd8YfX+DUUp01axhJRlrB9LsIFqPPQvKaJfkh5OlfDEr46Kbyg47yVGywF
i/sqRHCSKwzLAGqHsvbqm7vwBm5xu2QpmT5vG7jPbVMj2M7oJwp4fBqFwLCjKkfUibwWM849hFGB
l0cwtBXGgHzzxmErpyaGxxqe8YbN+SI3VCqJwjJoPJPp4ZuSDs0G7urSN98Nr4fbgK2AQxt9FrX/
kaxr1rrh+Bp2Z+36vOCoiIYQ4dmVkOJpq3DmNfkaKehRmYTnV/zqWf1FkCl6QBmWu3U2KHC+e6v3
J3Xm72yhMM+6ZTjbCeVADD/50hR+F/gZ9ZaHNIq3zImwhmvID6CB9k6Lj8IyluFEITiimHzu4S5D
LY0H38gxs0Y8Jq75vfR/fAM0cjDQUbuosEWj5qi6EhWrM8FmE/a5hXcutyope3gEi46hAoccHpPY
0A/UgS0iWeHc9QPYpz2UX1nI3eVrgezNKTrHxwol5KWlM63AWEEHhaySTJBOwq9vqg2c4NCqBxVG
FnsqMCroYcuEuK++gf6WBPZLl5SD00ATJ7C5DNS7N53yK4WIJxaeyDVKG+QzIygQRsZHuscljCJv
Ctr+7kVOeFZk87Cfup9HnX6aA6y0WH2OJ2LLIPZ/mYHhBvD1LZweDEHksEhV32OgWpHP7t3YvWoX
WxRHJRJXL1ibnfi4gkQ+wfMOt5to2ccWrBtyse2uJkBDatwMppPrv/SWf4XmT754NYSXojc/bHQ2
EnVEkgDFe6AKu6tUfeS2foVaMMCIYgPj4YiaXyCO5YKxfuse16L7DXPKcHG4EtXk2GKc4ZE+Gi+G
Cxtr7nxcHVqSyetBBoT02Qf4vHUowUHrPr36rXVKurhPb8KdbrnILvQuhyk32sDcYjaBhDSwdStg
b+fa49jJmqU6kkkyh2nZMlQLrGOpUbAE5QIm8wdCxuZSexAZMr9+lon/eZEz1LBE91WA9M7T8NQp
7Mi/jPMc19Hy07TjZWrTGKqTqL9J9DJ3iWdAHLBiBRwGy25ZsTFNLZ4nm3/FyXqJHQvAIlqwo3kR
KAkLZ04HftTzm6d9uZ7qtNkK56Ob1CD/XfMc0OTumBgx5AbjOmfQf6kFIJDHkdK5VSDV9kKdAbVL
ZIGSb+rFiaZf2Ip61ImK7yHpwDK332NjHgfmmHxwUB2jYY9+cpt5+Ak6ieZs+QILJOwP3YipPRL4
maExzVz3Owebhx+hXcwQWIU34r+0MHPkKhm/4Xi4ea66TkLAxQhHwhlGPNTR6hHROU2IcnReisod
5LFR8bd09FEIonuZxhHla0b9a1lTaGEHuAk60N2xt5zFxDZ4vVofkx7bih1RUSHOG0xaEHzpfPc2
zVAzJPGAz9KT30OJO07yEbbWoIra/qN1CoRkH3TkNOdBoaiBSvTXLoASOUA9EdN1zdWY5QLFKwrh
BeUMjXKTRJCukMlSMFm7gzB4DAP/YducqYx2kQFqQ+yUERjyQyt5qJ2O5tBFBv8ooKKayswJ1t2F
tkvX1k4XPvxuY9f619iyJ4mpdD6uKPTjsiM/uQZqMslW5rbtl9OxOA59EQwzPjYZmZF2ia8Dh8VK
vYmJ+hRlbVpDwHpNX49SBQalhXDo7UoA3doNBs0YO9X+tZzVmjO3yP1s4oG82u8pvUFGkpianDkL
zkw3IMDsh1kg5H9TbR5ag4btypS9ezQeBgquy/pyfMWjeVNDva1nvwoBp18GZEYqEGkJ8dghfBOH
llWvcMvMdL4z6Qs47nfdI7LN6aLIl2MxBgkQLV+jgs+uJDg+Es5ljMpbF/87aDgAUlRYWG4T/knr
9N35+MVRsvT7DvkfXV1fp3OZ+NtLFCw/UzDoSw34xEiMbgT3P60n0N3wkBmY5UKEU8jHYCLGN0Iy
xsw1TNXF8EZBJv4fheaxixyXwwzdK9nzpvkoPrD/jjloUVU0SnDEQCCS+jATxdD7g29RMLcNBUl2
v9piEDb6yweoEMJyjXZh/nroUI/qBk6a9uXUpy+HcE1vYVWPgz4jBsOe0KXpCAm9BSwFpcTWrQ7E
SRJlS7hwby6n4c2bF2Rka22KdKfx3V3np+Ykzju7QVZ6SF2P/2PZjFxmL2Cx7FKhZJcKRXDID46E
7NwJYzcDuLiN1R5hHPtvU/vqmvbyUW3HEI6A/KcU0eiuLUaxrL9VxsflMeNc7vyx7toVb2JinwFg
Jm5bvS2VXcpz9FAVCxvmmCQgyyHCWEYCgavY5Rwp3gxFlExy0LYLZn5AwSWikpJYAgR6vIDp4TJu
U40MI/qrY4t/7droEWUqUS1uW/T1aIJkHopIYcknCfyZwTgRzPlghYUrnYEbUcmAd2O3QVkPLhGq
I7kasqWl52YV/LbiYMs9haznX2K/47LmzlwppnJn7qFKilLo/NgEMc7R2H1q/FriBafsURqVjWsA
vdAnt4eG9hgHfxe4vI0I0BziO78cHSEVjPnPyaTbA1I9+wCSGZZyJubdF4aSV1GSR7x72hwS3N29
meAqWhx/K6WsP7sRUrqVbH+/BjXRORIxuSTrED20FEXtUB6lgJIL4CQQiYeYAOlqeXw+/qA3q7z5
sUJZJrzmQdIhY/rHhKjoFEzOOZzNdnYbMM2+YRqlsrpZnwMstN2d0D3qMKh0m8pKAg319Dxgg4J3
+T5FwCCidUkLAwPawwpZHtCrj8AWgODOCJL8/Uu7Mziu0YHxu0Ogca9XpKXOXmDRCe3PdFtwPAbL
g0rCm5Z91djuvqQt4Ive6+90+zMsXv0Q+xIYEgC3k6235sJnUREW/1/uzms7biNa00+Es5DDLTuz
E4MoUrzBkkQbOWc8/XxVLbMp2seeuZ2bUiWAIruBqtr7D+o6bjk9D8NkTpD6dO3IK1M/9jUQWN0l
oWAm6SFE42rbVUqy0Pt03XLEunFc5VsVOJymoA0rRbZ3/RzRiK72q2U5Wveqh1iiNmav5US0x1LT
l66aB9Rx+DJog/szqrO7LCmIOjS9SLuzx1YPkVvOq9CGG2tBtoL6xx9zgpQDjD7meBIG5DVhrMLS
M7L9tXBG3b4BxqiBzjrAlLCh5nv3BG5V9GSnCrQisI6im1v2IEG/6CKWOrdFA2rS9Vu3UfRbWTNj
xIk13d6qaprtkQxML4XjEuT0LDZnnfPHODnRMrSyFWpfqJtNcIAh8moA6KlVopC160DYlPrt6CNq
kZAxXcgBNTTZ/ZVWtrzOk3eRk00t+toQX19XqmLf9qZu3+pF3MAtFFXP0ZTthIZMqiD5BKVN9l6L
eiicy0V5Dei1sLJkofUGW7TRuc1bJBzcWawkxMlBLqnuLYiPBAqICoBnWqbsCKeGL+dQoWHV1+0P
gismN9ASQEwbb/DDfTnxxHilsWIp4HPh9RgYiMiwcO5K3qrDxGszg8pJUH5AJDBAOkMDn2XGw7hs
MjaTmj/sTJ33WgvHeW3xFrgxLO2nFao83s1z1KKWkxJgs9sXo0C2ynDbdVc0X6KEMy4Kz89D4sLy
BEPC33FLuLUDNhS+paWJ4JuThgtjKEm9gZJsMlvGMG+NJH3VhmM8DcQxiKT1NvIzip7+HNWqWhn8
ydK6+ek55LzdFsU840vsvZgTgfHIAnPTmtMTSzbS2V6rL6aBSFdRPzouiS8X1iMqJJyzkcq+KcwN
WLEvoZrC8WjRLeB4tBqL7Dlt4rVvIJyXGx2LrHEbWCFyY03JX8Ei3JbHd24T3voIC5NhC78gvR1l
vct77WxM8Cwh1ZwLXVGXZeY/+a142At0rtIV78Fyp+UIb3oVm4U5RHjJEfoyeXlyCWtrNVLCvg8F
TU/bvQjLil2/YZR/OkpJ8svZ2lV8Z0wmGBeHpXRO2x+sDMMaSZpUASmnxHdjMW6GOHyphLidl35p
SZzyxSKdhezNkH9BzAbqfpRAmS34BvCm3HjeiDxrgNaq4cfnmZv1RBfzEXYdKPlNUxZEjNPwpl6p
jbl3eCkGFhg9hI3mcjpliU5i/0vTQgXtDf1u5gXIE+yvag64C71qCd7O6rHy/W8t9N0YYe6iynaj
O/L3ib6XZAIcFGKKvDqlBdkc5U7R4T6RJ7G99L7yQfKk2g3C3ydI0AgZOLtw9N56Jz9VfkxKoY++
A9xYjd2qKw2kC6J7yBsJCHNjBRwvWJSasVc8wH2ICmVhgWLpkmjEsnP7jUbIr4iRu/TQpTH1A4HA
gqOqehx8mGwD209DXZGFOBA+N/XxlP6p6P02avhUrfrnWM5HFzhUMgT7Rg++1rb2qNkH37HeauOU
ZBWBMJ0D6UBwjQTyrhq9eD8p9ri0bMO8mXtD2/O0a3tZk0VnBPoeiSkWrjB+LWctv5kcQaox5xCU
WvasW0LPyE5zIv1hSGY9vMnEK4CcQ8Uz3qkbt4nv0b70XHZv4yTQvzmPvV17g9Awot00zryMCnbd
g956N8nYjQtIczdwIyrOcLx50TIxvoXsPW6kAALHuaUhzpnEKvgwL7BfgQLWw4GwVAkNTdGbehUF
zqlDO02CgCUcWPPgJER27hJQ4BwuCxjz900219BgBVxaIqcn1yjnRTP+sGdVgOYE0VKcOPq+3Lq+
A1Os9AWcAFUJiV2Vg+M5hnFy+xkRnql9u8gINS+yKgZ6gvRojLY8IQEdYVUTPR4n5xlONNQvFVvl
gydBh9SNtejRoLnhFewt+tAadOJgiDQhx5OT0bWH20AUGUeeW/XVEPvtdlYe3ZzfJFfEkicn1Zng
h9o50EHwyhKhzWENWpesjnHp78Z6pSWpv2rc4FkfWmgkWVSzW5TQ3vGyeyQZZHagMpTUMbr9GLDZ
07uMULzYoRoCltujaE5S972da9ZOHYJ240lS0/XHS7g0iT0y3bxbBBw8S0x3YQumiESLyz5Zk4Wi
41HFo8/+yBtv2ao429EJV346fzPMpuXkmn9F+jvasxZohOAIMqH6RJKuQNoHAbUXtUGv0kA7eFuz
/bU7tbslFNjdBo4xwwKySALZGquRKIKZBzZQxk1ObPhWFlborFxfiQEji98QZd18mbLlIRIQ64s2
UAhjaXG0jkrjCfJFqa3GFBEmzSnqZVmjwN50vcIXgL02Zy+OG5EdrJqGNypVOlOJ926931yhflNn
+Ch28VH74v9nqY2fHy21Pnp56CYIuv8dq/fJx+YK8pPX/cLr2fb/eJh4eCCXPB0W1DtcT3P0/yE0
5ni2A+Rb94TJzi+VDVxDEJ4nBWRgcaVfoXqa+z+eoQvPDg2yvQfy4v8Fqmdo/DZEcIVLiIAVmqRV
NF31bPRl0NZH1F1Ivn8Q0k7RYsi1IbH+qIziCHDAeELTV0dqY0Y+s7f1J96aAE3m2tvIUdVVtMuo
XufGZTRNk1+j/3StvJWc/E/Xat73KCANHPRltZeFm6YVEsnvbW+cqr0jik99cTCTzLh0Ks3Bzlvk
wM25PlyLtPQ+NiMT2neRgM/yjOegTLMDW09Q36JZTTmYniF0NqSOzGfdad+SvB3OwTjfaGG4Khwy
Zsk8TK9WWS3yVvOe+2BcW17ctj6YPOQxIYH5wKkrfy9rNog5kuyBXd9c24mvGbz34UJMarAyHWSz
2tqIgyVQY20/pppTrQWGcy/bod2dlcJXf5QJmOgpNvNDPIeg5kUR+hyPiaOYi08DsikLO6qLA4Ly
CpYFolpuIRskBzmWjpCJg3CMoahMPbAS8r1xU/frAEA+2RZq84h+au3xSiu1TdEYzVdPrZS7lrzI
JlFIhI1lX5x6Ufhsn0++gxyXVebDTdsOQVeSwLERPq0Cb2O07UkL2vkUlIr5qBVRI1Klwboea+sx
RFn+GJTNU4XO7hL9Lat/QCibBZ6FErGIh06ESPk9+m0O6eHSJwfEswKZLg52sokaX/DwbxfJG6UW
kLS6QCBrZE9/Y0XdtB/QJP1QyL4SqMDnPiJyT78+c9c4TXG/NbUhPddGFD76vmJtCOZpi9q0w8ex
mch6Ds24jFkHN1XSGntN00FSOgOAFK2KTtYY2yjazMWDTtJ1QRA0fE5SJ2dZ9vp9mVfs3/QRfV0i
919lLX2vNYMSXfquNQfHPEECsCF0cDbVnNzaIC/VsREX7SHvLSh8Ho4U2tSRCCKbpTRD+Oiwc9/O
NULZwai6D2XTkzBWsvgtHIdVW4XZa4vfB0L3SnREucs/BIbIw7eTvyYtBiy29EnBEplDCcyDlFCm
enEKp7A4qQR2TpMoKlh/ALDQcJcDNRBMjeeGESVswQlU8Hi7kX10+qrH2RACoa2UW9HM874nSYU0
wq3RFa88nvxC7806N+v7Zt5pxpztEZw1KuIEpraPc4EXapFIWhlI5l46L+Nxo/2wyyzcIh4YrYpQ
sRcsqsj8kOlUAJ0cE0A8p2z0Fi7nl/lrn7K5VKsocNFaCNgjahaZQ6hH0503W+OlQHudK6KPPcHI
2axChsE3mco6vhhNfdqkThDdF36BQMRUZz+jIdiOcTc+W019cvJqk4j3iCx46/l7S7xHZDOTL5Nr
mw/w7AtQnFNr8aFFFvAY1qaDNL41v3CgPtiNbr+F0fxoIr73nLnesFItPz4Uc50dI3yhLlPZGR5i
MyuePyyF/yTgpBmfVhcQJ7pJ/s8Ekc6C9dldytGyqAvt0P0jwYhiF8ngsi7Cb5IB1yIBwB5P0OI+
tz9P/dD+W/Xztc00JwsFwY6VaczqU1cFD5U1jecsiuKnYlj4WYNqQTH5KwQTjJMsNBvMtY9W7yFP
8fOQH79ehMaNrLriilGp/ZWcd73s/YprPyKuAMzlFf/9M6q8Plb5kD9OOOeQRimG+0ivydnbIaLe
dlt+R3bxlqRX8DXzlGhnun62Dkg2fu/3bQQKrsmKZo3fqru106T5qijZDqlk+NbtI3Ko+Z1it7jx
hN0xmJwOXwEr3M62ba40IL8veU+iPUPe/pxZDQTuwEEpudayG6+ewleALBBXVHVExN2dHjG9uHNE
f+Oi56lms7+rIit/RvJ2Ifs7D/zP1Mb6xs+S8FVrz8M0Oi/+lCvbvkOlVHYTjty1cRk9BZ7b7ltz
Tpb+EESvhh5f6CXsSP8X+TBXuOB83NsIWzPeeGjt4b6m8VX8fW8zx4bbALqP3hA3JR+xYOlCWH5+
NdWZrOqks2cofeOhm12W8mJ6VUUuUAna5jCTcH8IA+UZqxB9zakZJZIUGUjJH8rK+ldN9iGSckf8
N9h+6pdzQS2PZODEtdfh2K7uaqPmLy7oSNf+649QAY+XYXfvWGbByb8bDmqbWYekduMVHKPgpbXj
M3oC9pvlW3cV+KRnOVUPzV9T+1n/MLXAU+OtUIy7uMQqzPZxPdNKLQQD1oLhRfUdvaH8zu0GocqB
W4VJtk3U1BRztRtElH/Vfh/9PE8ZQacmBVf8Pq9wG+1WrwFUuLmHjs00fyy8UtvFhl3vPvVf5yZ+
qR5k07aKQ4uxyDZKpol41z/cTvZZRX7WB6ic8lJ5Y9n/+bLMUx+URBcYymTtz5jgsHgive5q9Ys9
geuJWnf4AcP2OCcBQt9ITkNlVwBpZUItzfLqBw09atAP+ZMWj/FZD1X96b01e4HxFEXVk95n8VkT
LTEmWzor1XXm/9V1s/gJ73e5/ryAnyBb72PXnyfGrq33/5mVp84OnCvxKi0Kj24ZmIvR0guSDWZw
lH2ydi0SORCkMB2QHLjM+6fJ4Qjj89/XEed3Jy4MEg18n1zOJzZuv+LQ8/uDPJLA0SHlK2+k0B7b
uXbvXSeOjwicAYIQTzRbgp9djjwxW5/oWL33u/STLfrVj0/LsCgqfZLzRyfyPsyX/Ubg/Ez971Ht
PXhtOqM252bawX//ml1qok+dm2oVR/iQeGGjMlF8qeWwLOS3TdbkRFZH8uuGyR1l5+XmroZeXQUx
YqkUbIrR0IOJ2Hv5vhKb4qwQyFMV0KNsqrmb3reATmSLCIb1SIYcBdMxIx9vvQLqQWh6svZp1Tbn
QR+AckRJ9hP++CL27fE1Y5tM5OGvGbb15lu3Te/aAhGCDpJms8m6tkvjP3YDQjLy4+tYfIrisKvD
edU91/j8KaKIVDi8g9w3lChAx9xYWgWzXZwiC22TdrryRTaSZDsISmkJqv4xmr73mbP3mzg42nbN
rvC9WfoQy9kZ+5dRL3Lqey+YlirrjTVX+sEwIRc3paofLFEzRJ+syb7raIGfEkHgv+bJGvDvBw0M
zWHAzQc5V31ct9ATzskc/CrkQNF5I4fCv/rkFAjy7E7FQGmlI2aV4jpocr9uI2fLiUBGvP8waLP/
/qTgRsH5EJNYy9U50//+pARWHynqGBpvVt4GC5QgtQNaRL8Ku4n4psp225rsDstgBQOkub12VTkf
DF4fxmom2XBSosQ8JYT3YoJ8R3PqzJMuCtkf4bO28ibY2Z8G5KgQymprsGdt5yntrpgxxjqpRU/8
VM9eqjHSdlZhNedm7JqzIWqivzDtaXuZi41bcja7BIJPrz/NeuHdOU60r4fSeDKSyb0TYxWwi+tY
I1qmOXwhsjatSFFUOwCw8V7W4mH6VUMr8FftOnqtBWhh7zGkrDf//hbDxPdvD4CLW5mJ3irCpoZn
frLPC53QT+NJhaHS5nNjrpzSg5kyKcfUre5KBbV22bp0OYhO3OA7CfTacL1FemmL2XI8TiK8GJx6
N+WucjSy0Oo3BJA/3EYOyLkRbNFlWwwt6up1DGx0Vr5ZOrynsoYAQIAE0Wr+DYy7Uc+r18EvAxJG
ufqohvO4ygvFP1alGu+INQPetkPjmLBorrQhrh+NDHsh5PWDV3HHEEVmcUfTD5IH1whxb0AY4QaV
0AyvU3VTjcg0YuXqr+A/DLdaavt3ckZa28MpFQZKrfy6iq/nSFj14Mjv7FBNKPgRT1937yPXiYXe
pUsjEHSrwWju8ZgCET6GjyAfwkcdGuESAgeAXtH3PqMdq2Spjf5DJc6P0NPyte5DkGhEU/ZFqZOt
K4+9nyNPnMF7O+ekdi8nyj7Fi+PlrMXNvRy43iuTB9ecHJ/WKO0tMO9V1br5qQtGzsOi5uhZcRIc
xD2qaqtP/XKGHBRXyqnXiyxxZS2ufL+tnCH75TQ9Gi+3lV2fLv/9to1X/Mea7f7ty44OMGLAlot2
MK/8zxaVrR2psCly/2cy5UtNc6BIdXPFCR3jsL2tuRnqhTQrC8a+BZhpWcwcBNHfZfjTxNgNSdBe
pstJo5gkZ16ny1vKprylW1rnlNT8Oorb6RSZRqmTY0u7U4mZGj3zYEynRHY7ZeyvAyFci0pBpSNs
/tc4UdtOAFIA2yGMjyq9GP51F40o0k1d449SBGBv3K4lYtLVBy0m+wdvh6osGiX191mwkg11MOvD
h8nXaZMYCVVcaZR0hYYat5Ndl6rfRSxAQOKQK0iLY5Pn0xoIRnnjEHs7yj5ZWEQWyIKIOe7gHEp1
qnd22Ia/+q4TQ6/9dQfZ55Uwov7jdWd+Ovw7quVBhpLnf95QSE5+Wos8JHfhSio/kgYCK7EL40ap
3WqpFd24lGvEdS1xe288ua+yI8pLpso1ZcogySQz/n1yvuyTtRl50VP/kzeJuKtYpS73+v3+lx8a
xc6fDh9pMmbNPfJ/zX3vPISqWd1d9gxi48AR/NoDai25K+OD2emLkc/lPmlT69FTUFltTLLqkGas
x3y2471dgTGWo6M2WogHo5Lu8x6QXURcuQBac9ogISL3NijQd0uemWIrm0FWdUs91YqtKrZBof/X
qIy8X0dl5F2OqmLyp2u1RM2fIMRnu7kc/8SNLrsL1TC/FErQv80Q2neySw52LtL5sV7/mWEje5eq
OjKKno6y0Q1G5906NoJlL3aOMQrCi0mfrHM1qd3eaSySiY0fvDaOsqj90HiZZ38ZBFgJ+KAtoeXU
ISwFI3zUEhjBAeYEsmvEEIeNLN6GgxWzxnWDDtOwy9ehAhrf0grvXEHgO2MM5p1RsoeLZs/p7jow
Jp55BHW8kNOu/fImXZuj6SeulwPEClEOVhU2G0Dt5n1fV0Q3EnZzcVncAWL52U7O+DL1BVBvnL82
dllOL35XnO3OHR6SMPyPF6FDDue3bS82paqJaa2lOaRtjM9aCN3gu7VazeOPsSbSj6H0iF60bY7W
kX3aPdAFv4SAbf5p9KG3n2O1fyRs22wTB3MX2ZRFX36xIYo9yIYe8b1BHwKlHjEf5oB1DGLrXrY6
P+8f+8j/E6pqt9d7BexFVZqXOBcg2VUxDMpexrAusarU9TAj7dHQus4zZBTLA+UAenCppORj2YRl
HjtlxKBVWPzstIrfm97kZQJjvCbtZR2NtHiUwX1ZlEl2F/R1eZItn49glRowny7ZAMzxrvMLDT3s
ng0qkA6Eq2Uts0f3SwWZZRBxGtlvTvgdei0uMaD6P/cbg8p2KI7qxaCpgf9fOzlLZMXYMv6VNUPW
wnZM21ABJpkGnBaRVfuQNXMrHQB3Yxc/GghtIL18YWzanWKY1NMNym3wl6G6HmWtSPJmZ9cNLnVq
Y93KyaKZDX4MUMZ4SJHEO3pFlG1LzwvRZ0Ph3Ilne4XS0vjIyuLd1FGUfXeycY8qOY540P+h7CT6
mzNhXYQt90knJngUjDMiXO5EXokdSTWrUK/tdMrvcnAKnjNvOuFqFPZ6Ev2h51GLrjV+7bNYeq6F
HUbNwRXFta/PwXhoEEKRJNFWHtu79qHo7V3u19tMH41nIw4LlM5NC8UPxXhGvODg61750KXT8ACq
b88rMPlaOmfHmZMD/5XkIGuycGcsZXGhbPdFg5Sa7KvxVlnpOvrPl2Mziacvadn4m+tBW57Nr015
sJbn7ve5skvOsJVyhV5Eu2vKAFOO9wL207TPUqQXBbHDMAJE36+jlzaYfnAv/ryz4sE8QxZbot9Q
HQ3Rkl0tq85ebcejbPGO+dXf42eyRp4IOOF7n5xCDudV66ZmMxDjrX/EBhgMFKbtnZHbHL/KKfiG
CwgOAHY07Yspy5+1GuMd0V/4frGb8F0HVxuE37AZJRYFcOhsZrl9r5ntky36LQIkWOGOOJdBRCWJ
NIVwbPxq1KZ9Pw72Yw49Cw+ftQw8mY0mGzJ+ZIZuKEZkIxXTAmhGIq4lp6G+UcVeuPr33YKhktL+
9EjxbnTwjnB1dg62LR65D4/UaAx56eWz8SMLeV4cU3UPslCQIFtXU4ppzXufGbYTYvQEwi9zcrhs
B548632GnPupKedb6gR/P+NXcqr2EZW86TbuPQKjosB3d2Ga7ESuXXbUqBBN9Hxb6YV5mRYadrK2
4VItZJ8xJNC3Kq9aqx6yMeXYwHIeK+8LtHY82sAyr2WznM16m4BY5djBaAzjcK8VpbA3oInClXbu
VfMoWyhnFl8C63Kh7Mkgsftx7NwFXvQzVrN8n0FR2HbmCPtInFkmcQD51KeKPlw3P8679ikArm8u
ubZP13WGO+3BCAHBU4JvXZIlX5u+h6qhhywpU+AfQTL1yxQe5jd1DnYqfMq336cmDquPKaZaVd8v
o3EcNm4dOmRe+vDkigKPTJB3aFUARg1PtlVlKtxBBmR7cMcThz1zp9Q6fBbZ5/VWeKoVrN7xMEWo
83pdpaAGmrrgAKowTM/G3L7Ojqd+jW22aZjXYT8lmnU5mBsnCfOVbDZ6ikICrhAIb4rJqR8u9LSv
97IZKNULXJPubAe19jVM4FsY1h8dPHR4job1OFlVdCxt7UWuYrKL3Nye8210dgrPOQSJ+WBCctdQ
GuGwp2X435UasaTrSe16LJOjOooe60/nNcVXcZVGY+TWm33ePi1k0dsqMsEJ4k8W425LNrLZG6II
srIhYUhtLsDdN6UQXvqrS9bkNDlDNmWhtk6z930NImcS46gbdO5GRx0Ih/EoerELCE7RPM1HkID+
V286w9CIXlTf8vezn4MFE03dy0ws79VsJ5tFm+/7XPMf4jr+5jf290TDxSKwfVCcYZE9YaO7x2p4
epX9kejXTfUf+x3ePbcR6ibg+0iHjjYO5rIpc6IyGyoHrmnTax9A6205qzulUZErUMNizeIHOV80
r4X33vRVC4xcZUYbORoQ+xBQdGbXlR4f52jn4/d1jNEiXAUjZGkD9txx5BgO/3movhE4gC8T2v6+
JzL5hMUHD3tUfTMT2ICxnraYz6rlN+SxjhEr+6Nrht7lctTq/nZ51ilL2c9WyUS1Mz5Elat8gD8Y
BbYkceYYtxL+wE5AOzdgz2Vryp0WJjy7RLcLkrPTPUWjMOXjVM7hgGTjcoQYsepjEliyz7I1MhjO
k9cVv03LrRfsX8wCLKTi3ZvTw0xwD+48frFLuJfRGupO+Kh6lS8GK4F98Hv7/O8rBLD6TyuEzhEe
iJStaoZlQ8P/FNt0kJSqsKktX3Ekh3zA/muv9sKLyog0yksdEzZr3zu4Sesh0q2WHLpMkEOXorbK
TTwASiT5WSE5m6eXQHQpmtLiWR65IIiXG8g2OD4LKBR08l+jcZ8V98CK1xK/IPEMstY13VPtdNHu
2n+FQgx/Dcr5EhNxneapyJnMzUOhgzrOk+gpiVFe6LP5RddQzUDzUyHEVWNyMszjDaSb8JR4w2Wa
Akb0CM8IOq7IVLC7UNe+BVv7moW47oQ+ZTSukz9tpz41r3dmnUKjQPyg601xLjzAI3PP3tieZF4y
i4Z75MGHZ7O2qpUZw7P1lMQ7KMEUrhQlzl4aoz5FDQH+TgaI86ANHnzW0hsN+6CzabH3HXT1llV7
ejEaK9s2Ez5/simn6UCZDqXW57CDJmHVM2Z31+9yMGVPfTmqt5cvs2GX49bIOOPKKbLAYZWTsl08
QYdXb6/917nynpeHRrGKy/3iAqGtZg5rdLTS5IFItLYcG8tblZ4VP8hCz6LXOTOnvWz5IPTv/ORF
NuQ1oePrO6P18GMQ1/zTfcYcc/B/f4AAqP/tATJ0j6gMICNDhOU+nVqSMWkyPyzKVyyxIZjC+DrC
lg+OY4Mdc8LhY2lBiW2WsvOfhuVAW1rfcFqEEyMOmq137uygf5CNpEbBSfddBD/FmDJ22lH1x4fL
ITdJ1D+QzgsOfe1a20mzIhRhRgutF68LlkaFcMFQT/a2irvniKPPqogw0m7n2Ttb5qCB4J6NZzc3
Y5DJ9NkiXIAaGbk4v9rI1jyhEwLWDmzT0JfNw1QUjXmTowV474YzTrH8pzKdyIOKye9Knpb9ogvv
SWQv7CIYHuWM2oS2gb9QsZPNyrHd20EEemRTM1LzBjfmYZOac37ARmnZsls6IetNVLFqiTNqoYq8
eae06FF3ub2UQ42ivnqla24nBJUXAWzJLfY1KHqNo/YQOg0sd4I7D0GC1dAoarHoK3xXPypy2+4k
GhxqMyKVnoZ3qEKTNhFFU5Ffkv0c+u5ka8YWlzy2t3ftxLmblf6bfHU0BVY/SE9lG60G09+1sb0L
c/++TcfmKCFrGDnDpvZqxIvEK10WSubfJ4nTHGXrOkNC3uRV7/eQM6IA/ofBE39zfS/Kl52uNeGx
9d8+dcum0+vhkVCVbFxfmfL9KMf87u36spS1yjz2jVvbJ7FYlW6cHNC2hDJA59aOreGoagVgGTcd
ifeFiDmpVvwVw7T+Jmur4nuVtXcecPs/7fZHn0+ozClauSpAEL41rfaa217+LUjsYJGT8LjF3zJe
6orhHCc9do4xKh3HyGqKXa4l926SG/MyFH1yIHcf7ZA9YA/tjwP4GMTCDSjYXENzY463nNcf+Rbc
u0Fo/nyvpEF86Yn/qoihVnPOKGUke1tNXYRCmm6+GWpCi7j91BxF6PQ0EJzLqvURzhuc6D6KLeu2
VEfk5LpWTReNaWEQAeh9LTcHvH2wk5+g1WBzBIjtcH3/Ofw11uz3sDiT+4W+eWhDV1k5GjBLuLbp
F+bjtml2P7rIxqJCI9mDE0Nz66gwsXD1rF6dDBUcMQO6H3pDdZ0cs65zTraPxEBSOZjPuwWLrutZ
+5KT674WhWxei7pSN4ORhrtrV2cnw0bw7uavWt3AXkJdhuBbeNLJRt6NZLLvXAUmkDbOzqZ3TMQP
Czfu12EFV1YOm2JihMo9J4+ARGYVb1wUa0D0G94mTmvh4JnnhzRptXUHieK+N01z0eCB91w51s9x
tvI/SrRJHA8YHxoX01ap6vEH4kY41HaoRk0ExW/cHk5WoSBYr+v2fdq41WMRd9EK/SIs08SgEbXO
2VfQNBCDsivQcvjvBCR3sqkge4jAF7zHbEhaIZuRPqVYLB9nZMKXpQUeF0d5FfofDsL7MCWbopo2
ORRZlZ2ySMTwpabC4MQEiOTLdY5s8rq1kWwYldvED3Xke8w6QlU1foFu5Z1hv3vnXtQqPVIWaoKF
gRwYkmLc+nWg3HB6cRaJH/FaccfpRdfJnI3Oc9nj0RSMJX5YhHiqzIyhseYwuDtLjx9kEShPnV+h
I0nQ+aG18hGGXv16HTdqEzGbctSXsg9Ni+9uMcZsFJxhGoXPK5mSoPzeWhDsPBt6RzSozgkb8kEw
NLOf/zCjDFRtPZTmi8HxDJOwcG2IAIdsxVbwoSXG2GmQchYzCwTBry0xNmFT8kdGEHefFl1814GZ
uzxvVUrQfyQSetmuS+Ax6jl73wSw55fZaWo15avlNohYz/0XX2n6B1XLcZQplK8mgtSHyoAXhr2b
8jUuBwfuc4izjhhN47BZQs8EXYwMzo28tV6k6Z2G7bF8umXRY1O2qf341/8AV9dsg5Uz3sFw+A/j
rD90GWQ3PpkoRSuJVC9kWARDREG+9DSWhbWCkHu2JHClbsiQYR5O8F5s/i6d6WQVm14nleojzSIk
1Tmb6Ul+B1UtBwqrDOc43Mmea/d1aqhZ2Z0cSDMNwlPIxlnxNn0JN2IbFcK3PMRtG3Rp+kcDuEwr
/D+czI3IELTtk5V6QPYxRj+MpabtHQXRhwWbRGV5AfOk0a2HrOeTGjj1bR8g5/Tej+9ZfCzm4kcW
ZMYDiw9it4b3RUZaCgidXjSUD7IV+86L1uMELVs6QdBF31XFrWz2QesJLjSSeyKGExl2u4kjR1/K
u9lTPaGdiYqp5frNutcKPL51j1yxX1sH1SSzUjuafTMgiv6DZ+8eZmvwZBosYCXqOog6FdVxEhku
TtObplaiNyfFToNXcPeI2bGy6cJp2oJC6h9Qa8NZW0yJE6ItoEBe00HhE+lDwGtIIv9HDNz8h82k
ozqO5hom3yZD+3QaM8B1BppXpq8Rgkd2X3V3mqE0D0mrJ7dlg54fOKX2QfaVTqPx0k+7jWzKgdlA
L+j3q0YFG43Ca5VHC30slCXd0UM10uyuFbAV2b2hoodJNApIgGO0zV4WfmZV68JSv8+K0uxRyx9L
+KR6s1dFIafIJl7oXCer14s/XCPvM071t3/ffGsS3FF8SBnoDusQ7B9w0Agt/+3v1dRqEw6ZMXzT
+zxbZwFiWYbYT2iikDWkIlnWI7V9qCN08GQfkhLOcagsBsgDNBtHMRCBE53IIrpowhnOIekdjkBF
wGHU1s6far2e6pe+8b32/z5v0Ot1awXzRuYpEbZ1oTsTWJPHYtkMMNnYy8SkbCZoEn9oytHr5Ou1
bdG7N58mX5sogvGDUrSu1FFzDm5RFGd3SraZQHLIgni9scgQPN8QgA1RQ/LyM4ZTC1NXqx81+ocQ
MPP2Hp6Gvi0TDpGhayacC9DwjBFFfcMiteHTfrOTTkHWbYxvS41Xsl2iP+2Oaf4STMIDIhy1jWzm
o/NFKZz8PtdJxoHOO2H6kL1EMHu3odJBNZBNdHVukKiajkPcT1+N/I8Y7dqXIUVh2zDxOJL3gmkQ
Lf8Paee13LaSte0rQhVyOGWOYlCyfIKybBk5Z1z9/6DpMT3a394zU/+BUegEUDTR6F7rDZktVzvR
OujS3PHTEsCo3LOd4BOIi8lJ4K3EJ7gVdecJJ5D00jhpca1a4yHxfGNpGGGwbQDWLcreMkhp5O4Z
G1AwslERvPNwvAV2pj1qcqhtzUDxV5URll9t612qLf/900BEJ1//+fevmv9u5QyTzTJN1QILYqiy
irH0p/li1Jg1JcdMXsyetciLrtj6qvJDc1h5qJG1jbtHRdzd+21x8RGRXYuSqCezZpWzexk2DZF3
YGCbrtMT1LJD9ni+niVzS0VnEE/Waqu1Rn8tCjM/ZyaG9mU8XEVVmvXtCiXCeiGKokFXnUezbAAM
ToMsyDmHyh+fRUkcelfB1gRJqlUL5BeBeXhLFr41a1jg4xLSq/bKIhNXE7mO0X+O9Nc+AJVgJ8Mz
SDpvW4RWOPfb1kCiT4IIrOqWvRAP8e2RF49yUGdrXS/3XiOrsHS9BBXzsTrpJL1uhzzS1Zkeozty
b/CnLmIEmvDJWnROc/Nd0bDyzZ0cfhxmNySnJveR+vdZKVpEmUQvCv3o60H3dgB8Tx2lXn6oZfP8
KQ4give6YJihDKIfRE3G6+h4DxnUyKKTZXP1mW+n/g4GiPTihe5Xnbn/JEpNfcKD235OVDe5IJt1
Iu0kvaiopO9lWQ9QVWykF0hKwdok1Fp1oFOvEHDSK3N1eKn4D/Ej2XiUQg6FD63dycNiL+qSHI1A
JNHWbpi3e8mVmr2UDe3eiVU7R+nkX2Vxdu9jT71FkW3fA4JeENSUfnPbxPkEL3bYjz8LGIUATogz
3W+KGQK8IM2HnM2eRyj53s/A3GSGyunI8kDRT1gdG3OzZAWlTUVxkGv8UlI9v0yI3t1QGoGFiFLk
Hku09z91Cwt0N2/sODR29T0uH/5JHNAyiB7s4SwKRAMJOxNZfskaddymY5foeIPQ1wqm5JOuELad
ig4/pr1dh0dmnPDaV9Yszrr4LEq5iSyARxxSlMQhiUlxjfCrWF7QXxz03Gctn9tzXIn9Y1oOPyq3
1Z4jM7dFCU0g7TmUxj9K5NxupSpR1ecIK8p7zxZS1ILQa4I0oznucDaRd+Ks7vrxdibq4GFqM7mb
zBd/u21pmeKSbrvJS4lzRYenmITYOlvkvLd2MQzbPmli/G1c+HjS4D40XYIDOanOa4aMGnrQfv2M
3441Q6k0fOvb4ANp8vC7kSJ7nPc1DIAAkcs2YNNRleXMijy8GIa4OSSFZL+bfvXTNWv7S+pkCC/l
SvKcwRJDhB8y0j9PqH9h7toaiCo2j0yqTKY0f4JXRSaieh3+Rs9Yvskz8ert8qZABzyMdyJ8jWNM
Mc9RkNmJV69oTYLqV6usxL9a72NFq2r0GHRk+eX/Gi8uJwb4KghjoyzVYZ8WPbiWGtmBT4wAswFy
z2YYL+RbEMsOne6gqwG6a0HTPeeIjM09x+yeJ/mOBrCrJKlIqwb564g0yK638EcQRSKFyCF52sAk
Savp4TXuFnVxHGslezWMbF6grrNucLleerVvbuD+FGujVc3nZjSuYiOImKmPpEpQPYadYWB8LRdr
rw6tZ6nVrhgeY5Bj+PoG0aGdXGXpmyEBzQ9Y5h51LcX7wlENJDfM9iWpzBcR5f7dNanSX12t1lVu
XW2nf826XFrAmLTQ9IOWvFAwvpTDrNnXjs+arkEh7aiSgsXevLPf1WS8mjyU77JWfFgoK71pedLg
gumOr7DWoETizvuMrAyGDCiXPcZhOkxiH/1FlmqEqQpfP6UpMvMAg31cCHJ53Td6fTA73dqoUu/s
HNtKdhrCg1ur62Q8R3BdH0zIgE6QBeumz62HPDSkpWkP41kFFkwKsGuuqDrHizCw66eqxCk7VdPu
hYkLxdykV74EFprsVd5JX61x/MJfUn5nAYA+cmF9GF2y0pvMR99HbzdFx5/T6ml8GvB4vqR58d6H
mvKmeDoeJ56CuV4FEVKJu5moT/raWpdg21a9Z8lvvmds/Nj2n7rmhClRtB0d3DRyqNIwpRD4JKkV
fdexUvCLqPkYCkRIG7PJnwM39laqIWn7uki9o+2hmRTjlvcadeZL54zNhxSFq6ZBYdXMQnUzsKeZ
Z7g0XZPM1VZaI7d7zE4iJkQvXzWlnz9WSch06WvJu1GMk61EvUdBKp5beLbtJz3720EUTSjMrEGw
lxMNioW4yEycyknIqeh0O3Wm4Vo9pohx/nEZ0dkOaozA5SzeqpiSLfpOLh9cOVDRKkvVlQdq8QnA
Y8oLR08/NP+tG/3xe8qLed6XqXxRizHdSNgxbHTJU8+Sb/PoFVaBLTH6/NMY5GN/NqqcPeeJHq0a
fnp7Q4OZLSmpBYTX7wlHlzKvxTDZMRs+BmL1MR20aZUi6stmfPR+V93ryUo+ilLnqpAiEKy+XeNv
68RFxB36NkYREpiAGdjGApqJ99S0aEjWiX1WUQh5ElWmUe8qkskneaqyHUxMDDDIa9EYGihq6iHJ
AFF01IF4nLnWLTms0GVpl9DrHrR4rE9mLdWPtR/skZYkjKXg2FUohrZsp6gW1Olw1qpOdSo0rXlU
G++Pbs0A0jJxXrUIM+ucMF3idKB41cIuD70Bdk0cRDGJBv7/DCNdED7Szq6SeXj97KDmEq8UVVJn
fNVkBwlJUTeaPOjAAIqlaGWVke//+X1CnOHfs0M2hBEblCepVR5O7Js+AXAKLU3GLEzVZ/KfJGOQ
TR6Q0hxRdyXudimmF/noOGtom79KU9u9NLWJnvX0Wu//redfx4me1XTN33f4PS6IpHLdlek4c1sc
TJHA70ivOAe5asFM2ubwIGrEAfX/YS2FSD1/aqjMmF2ACBTbdoIzR5nu/MiAyTCl3HjAswcDWWBR
Egcdl8I1E0U5Vwy/i0Ag2s28dWzEeVKk6MEtwQFsnJM1BC6+n+ElSEPnJKrEmRSQrmm8UeKN8a8G
oluo5+AI+RBi3KMno3r2plXrkBT5woykAthJaoDfRBmS9UOE4Yv6XhLnfQoU+2OsVf+5VNoObXJX
2SluZDzouuaDGPaqbZ51zpJoFOyt2rhaeZI/Rnm6jhIzezXRYz8YDbFBUUQ6XWXWMupV2af56zCq
wVxSdmaWNw9SnOL240zOIGNm8ph3RvaAXNmoVEBGK0naspSol20CCXaNNdQ3Q0WOaUBbcElk2n5u
cvWqkWz9nmCUwUoYSgjQIHMTa2TS/48exC+zRe0q6hoij7Ia85qkhpokR/bA+TLJ5eSFd9kPiCLu
h6q+NXVTnWOYxfrGtRDDxFLGIHoTG+cuzpRdSKRkCenC+CLnOJz2RvJdkeJfPfj08m4inS0tk/RV
leMr5ScRS/AJ8ktIvZnHJXtlNQfkAuY0kOxuf4PIuX7jYZ7RH3rsbTxCBJgZSRV80AoPsGjo1J+e
oj8QZo7eS7i9sxYo7Kudo1PPojR6GtpAWbj8Mec4cOpVCnT8aPjJsMGOT8Wyq/X3bm9km8zO7CPh
xngVlkgC8D+GKINGQnlAjKlasQYfj1qBTUymZtrWk6XhS9TzDsh7h5g5+qw9/IOZqEf7HRUrv6fb
NHH1Rf9HN+w1jFk9zWDSgCVVVhu/ukURFO/I+cmrPXrV+QoRUSjf8IeMl7Fp+4c6LMqHWEEB24Og
9y78OmXzO5L/2XysI5KwnqPuqhpbmtxUi9coSx4SMzK/4xf1kUpd+WQV+ED881SlGZ+YBUxVeLzp
Kr5ztmzo0N3+HStY95FixU02PIPWca6l/mJjBvyqIZexM1oHxkAcFW+oIeUzU6qbU9sV2qVXFaQ1
qI9GPGLQ3vPhYcy1vI+2YiMiikFl/FkUrWZW74sgvziIMB5cJehWftnn17iMyjkqn+qbloyXQOBy
HXubY3zxszLzb9oQ268SFE+0CpVkS/LnZ11X8l6SK5I3TT589a30inON+lhO9T5g/IWna8PX9lBg
fnPqZELvYkefRaO86ibjSbHfF9t/Elz9MVBzAysFS6/XRiajQm9omI7FLStLiOPkKu20/BVMtzpl
AVq6PVhhij+lL/fdQZRdL+sOXo/RWO32eEv8e4PoYuYmQ0TH2in7ZWL3z7VungWSUGAPYbnH6Kib
ZwnSwMXPrRiJCbtbQKqUj7ZVF0tLnjZDspwjARL0P+oA5ioGYj8tu7iGri19QVDAmEdhqZxHyOrM
/wqxuN/DAxfMmBjON3cbbhqe/rMM2uuoDd6p0d1uYwV9eqqgFWDLZKZfyjKoV7ZlJmuprNIvvmW+
Na7enYNiDB4daLOienBSe4N4AhI/06B0YPenq6V70H25fg2yja5hse1kubknS1zORbGXhkf4N6dw
EgRKS/cBc8DiyevqeN9hEYhVGvXYGJ8A1RVPWj0sUmdUMNXJV3pdswRnJX8APP7n4V4nW3W31FEv
noku9wZRBCnaLeEsWYu0q4ZFrybxxUGNeMlyQ+ZFGaBEHCbFwSuGbBuxLNwlIBf2KM4XSKI3DRoh
ibKSvRbKRDii/JuE/TWOHXee22n1HNUZ0pWK0nyR/Qp9sXDA2didcsB59lHmFbZZLhKLyMnbBljU
mTa4swajLG8mZyRhXKv+3njBo9aOafizBUyxFRmzviIvgMPYRZ6yaZmN3xLz20W0kdG5tWkTKf53
m8jJ/XWcE5U+0vupemMPOHpgAip1fDScAWXCjdV2We5Dzpo40rVnSSsdzXegrvwim0dH9rYs472f
MBW3vpsFb8RCFCaKPnqInVhDPBT/QvyRrEe7JIsdIM3yEZpznn7rR6kU8mxUU+lqK2O2rlkM7HoP
uSSvYL1ZqPHwlhXePnDi+ljJERaJRPJmBD69n0BOk1TXfkp5/ZaRXH61mgjTW7sZT5qVD5tRU/Ot
5jb6KpJifx+FcbCK/UrZa6USHOW6wLGm96NXrYtf0AFoPkC5rHDD8b8NEboduTn4Z4gRzDRF6m+8
stUulh/hKzOoxrvVfWXJDN0gTrXuGAiagtnn3X7KT3YTX0E0gAj6daYr2OrURobb5GCY57ar38rc
6b+09jCsrBRfCX3CZdWKjiWP5DwNcVcc4DWhh1vrwZcG1cmFxs9jI4rOWB6byuuupVvXly6LHtWp
l5Np8SapB0RppiLBOyKfkv89NbrmgXwCX0UOGekOkhqDwSLTHBDL/w22QsZxISE5dRJVVmoFmzL2
1+QKtH0c9RAuPMtZ63nFzCDHmHUpTfMUmSiCymXbfa29/BLy68AIS1pGUZT5yJ/m+0Frvfd6RM9T
8hDcl/F+FCAcKfrORP3i1rr2mtcKSsSIOS5F0XFabMAlnrRbK39Wl3rmwz+//My/vPtMTSNArILg
xw7nLwxvBUditLgL6alzUuyTXVzWhmJsT3KHVH7Vle4KumT25GYsS3Q1sX7k4AK9mof43neA17gd
ogeWBXQP8vQpLxBvzzPNvHdPZBSpxKVjCK67W9/p0sbEJqkwiMd2aiJ1p2MDpD6O9zUR34+yVnZ9
k0Vf66rV5/hFpGc9KtVNxr5j42VKePZgjc5NKfO+JvCwPRblYlDbWRFRUHAaI7gJdZoJciMJniwP
L8UpO+8jePUU4T4imAmi7XdpiMbPbdM4UC7Wf5CVATL3eaME40RDw0A2Nf6BQP/31QfhG1cHTmg9
aaR2F1EzRPkr5q8zIGbRGqBYtbflDm6mOC0b0pH1dLi1pPqAr5IoxxWZyHGwsfUwQJKa41HgXAQc
Rpx9wsR8KnadgUH4WJv6BrIU2kBN27IAb+1HS1FZdNpts1ekwjrUkdkuK6Q1npEq8WbTLugjyQ+I
MRg/xKBEChhkhc1K1tjzi0FV5PFY+rb2bMW41xjxSVVz/0fTdeifVzwlhZfNzQEwDOy+b1Ztjl8c
pa7mcFmMqzxE0GKjwDzWoS5t4B/K20iO/KMBXGClj520c3z9xXcJqMWAbA6E6BycpwnCSMnYPeEw
D98Imv6HC7y51vmBgMcD79GGz0iTGwhel78GEQgPboPYtha/Bw0CKVAi1VXGanAbFE53mrZNtzu5
qtQ9ya5JigQA0LrVnWSZAuwMXsba+6YYtnLotCjcjXnosNglyli5rGWrvvc2+hSDLDQ0vY1icG4x
SOSlZtN+8zmPjUWHyy0wV8X8krc/qwnnXjd1vyqJp2xsI7Sm6gLT0rOnR18Qa3aRR4OrW1XqKzKG
7oOoEgdRdBKkzrUiPHyq1ytVneMfXi7x1Ywabdj7kwAiGRDIxNPZ/SDqIg/F2Sg9MEPZLfs2+TGN
JsBx7BoHZaKgWiZ4WuzfTbTLTfVZtA6NbBxK59Er+2qrJpH2itPViiSd+SgjnXop/e4xnkhgmV45
GyXBuUgaVW0pNegBZXmZbjri7wvx1Cr2kG6cwW5uRdGamDkmMMPayOufxrQ16wHqrwjjmFRRlELl
WID/vLrZD22wpEPlDNZRLHB9ZRVYcnG8rXlV26xHovNquyA4zXImQt2tk0PU0yofdDVLMnaZ3gK5
Av+Qh37yaIzhn/Uju74+NZLHqb/RJM4bosnxAMI/qeHYRo2/1MUnCpJ8y9If3V+tlTcmjo5L/I/H
WVLX9rGO/OxZqr2l2GcOaZNvE+LD8y5Sm8eh9/N1bmvhSiQK3SjRZgjWOoeIr+wV5e1cVoYX0GdP
NxAMWC9tMWqSvGJtbO0St5GOdluzvQzr4gsOTmdvinW2Yb4zk9R46/BDACjuBKdiMv5ypKrCNsTR
r3GKR4sNVuVHra70qPqZwnV4S7MrweAMEuG/TiTpc82fTSnoBeT+/+iTFrX1JkPuEykHsC9Tjsgi
3Dr9nNKKlJEaKN5KtLbQJItseLctDLnYq7v8d86hEtQPcWBFh8bIArTXKuutScplFdfK9yRr5Jmj
ROMlZpEEENC0VzEu189J3T6JHmUSsGEN4uc6j4t1Y6fBVomb4tpMwTfRw0J4Ijfa4Zgzpy3qSW+k
nA6dDJlG9hOsaRR/YF9vhlRapjaPGyt8TvrgQVPj4ixePhklBuRn8TOe2u4lhJ7/KP0e57r8EP/5
7e/I1l/f/xPchsyPQqLur1pImiFVkif3w9Po7EpJwRsnSMAkOY7eLtosNPeCGCHO8O1iA6TDcVqE
lSuBJWvdVZMi+wM5BR4+sQnMWXqb7Ln8FFmRszSZqtaDXocr002JCk/QYgEyDieNmzpDn6iAsBYg
arQ3mVlfLN15Se1IPYmSjKmDloZPUUDURjFTdzfZ+C281DLeYFz/sADKXXKnkh6ise1nCQyzh8HB
6iuJ+otftxXkv+aHgVLtW0lkDexCO7wi0RzMgzI+R4OHHVIICz2w7eyhdCx3EypdtS3ZnSbsIZdD
U7SPvSqPhzhoviqj2j4OBW4HIbY0K9TWu1nOu+6HY+JmxHe3iRRsfwu3fh9KdOASPcn5Pjxt0SlO
+U3haU/V3HrVB91dQwdO12aRNxffzI8xUN63GE9NkVeSa3SJhi7zz1ZYXDrJD7d9H5h7N4WLIg68
PkEoZgVyaxNPaOJVtT87lfctGZqgcL74mYvQpiaXe9sa6hMpMV6lTTAsNaMvVmXk6qeS2WneuQUW
5x2IghmsbVSbmsi62i7C/MDgvikAZmZZnqUz18pzNjx4usr2q4/V4LttI1tddPhNhWMTrs1SVubM
AN2rY5p4ZOp++92DDl96Bf7QjfbUprrz02ilC5titKp9ezFYMBaGCJHqWqlnXYIhUaTXzj7rq35j
2tLORct6qQyw2OOqncmgq1/HtOlXLbi4VeY27MDT+qTiHYOe+xC8N1F3tkm2fpByImaDdaSH0+kK
uaB6FwOLEWw/OvyLFpgOyGlHQ3zoPT+8iENRyMpeioDwTVWRJJXzILGNZW5kyrGzBvgHXf6lt/Nz
Yab5E8DbJ6V04hMiSvJzJikvmadYD2qYV8fBKM8QAYD043LNFu4jlJv0IAfe1YHXvfWsJNAhYmf6
QSIA7SxH30zeOpOocd7I+NxPRWkwT3bO9tBU2+6hMXF39aQ0fdMlfP1KufH3qtMcgWna4J9RERMM
Gt/hrECzKcp9b53g6PCHkFhEEJNwzdRFdEZt7KtkoRneusMzmZH0VMThM6uT6mHoQ56ksVNwzKra
F9lmpgYanqwJkvzgvdtdErvFdKa3cN7SfeziTSSBObuIRnlwu0vbW9YuH6N3coz06FBI2DoBumS3
coAiLi4paI27fdoucyLLLyxjmiXQe15rU9HUTGcuO0qzTdFnXgVOPsw7/AqRfzG1dH87tfSGbRIr
LnveTbWRxwvKVrFC7B7yznd2eOCeiyE0TnZSr9l9LnVH+5F1Ciu8sH7vdKM9j3WSz9XMLldl8DaW
AH1DdjpDE1Y/O/2xs63uuYp854BfMtzhIoZWETWQSEKmdCT83I3c4SyV8zifE6nJz+l0ZunKOWHS
34sq0dhmVbLuOlxlRRFwU/IgKeU7js37rLKMpzLC/byrsJATRSvwRiJv0bdQSs0ntIW7a9Jkcxyw
zKc8g7EZeG2z7OVeOmC8JLEOT3+dxZHWrlvf/Havune793VgFJPa4O6/R1pmtQfF+7Nwc0xUiirc
2o3rQAntk02gK96xC4Jq7Zda9EAqcVhpuVacRru0lk6CtEfXeWeHN/MmS3DPQY+43vk8/psmyOyD
hlLqSh3k8dQXdbZ0wX1cmzFCelrv5Kc8vpSlAerAHpMLutbhptUxmg89pz4NQRMQ94rLN9VNj5ib
WB9RDLZASauvYdloc5B6yVkj7boBSCVvsKGN5kWmQrcjirpVTK7WGdL0yuiKuW1pyjeTjYUql+aH
nSePCmuIeUVU8Nxp0hJxkfynDqnMZy58wybNmnd+lJ2NFI/7cqgfbB6lNQbt3bo3wMrIlk1swfTV
V9mo3lUzCX+m5hGUJgILPMxnk9zzm+Vr+bxoleqK3EuzKuI6O9h9uXdwI166nlSdYRg1GF6RCSiy
fu5nZfwh+2yznJQ1iWnr6Qp6YbYfR804YimCiLLTKV/0bjgSA7FJVDoKU/aqks3iW+Ab47KzZay6
9M66plX3AbeCiZKsPTviyrwkeBztMTpHyS9p8SZxpu2LYbyHSu5By6iHjeLXzdr0WCIhWXRpQOl+
d4DJzZQ0Ga5DoncgzEt5VaZt80p4ggQJPYJp4WwXWXJRuyoDB1BtZAvjY2t0zK0yhtmB/8toPci1
eXL0wlkE3SRX1YfOZlDx1E1z4Ph94LhPhq5XZwvviQhmaqd1M60g3ev1dXwMEOBbk0GulwLc5fFd
LswuKLYC+tUgbA5SxK4RtQL6VTX2rEHT9EmW2/QqY5ah5bWxN8o2nmt6222bRvGWo62kbxAxPsi6
9OfCgdqRaf6PYJpzcfye5a2UY0JPHHZwZOxwg3ZY922UXj2MR4lXNtV3E1csVIqVD4mURYGP7nMh
6+NSUaI3eyhzfO4155xMBwj23Qw/PHnjmpIqzQgEKYuxtPKl75bOWXR0HFNf26HuzO51KLvBbzGY
WKariG6x0Ztn+3bt28ViU1l7oBrabnzFtdtf2lmeHiWPACD8QNbPrRYfnND5akWacww09td+9Thq
WjBXRxXBWgeWe+nuLMdWjjkElfmIvjbQE0TxnbhSt2kbD6d8OgSbdEjSFZvjYJOzU1joZqO+Inf6
TSv7/if5uRGkMgsVdtulFCezqnayZUfsm+ky9sadFDNR65Jx6ZlHNvKAJ0pcmMqzGXrWxo2kFJFG
PBUtJf4CZgZTSLtiwSXnw2F0QY8kmoGTr6n16AHhuWTLg3XIigY7FlJyj0ZmJRtRdz8o2Nb+6oLR
BXE1C/gXqxEUCavq1a66apZaevCClVm2aBNDO0eOzxYVLAR47nWojVAEICSA70EIslNxUB2D+tiV
GltAIlSPCXmmGaTsfivqlETD7W6sIRVL9jnUAuuDXBQuCHMc6uyrp7FKDlT5myxJww7k6bjTJZgm
M5wHZ8EwhSYKqWMhGH2RqiB+62QfwDpwoAm4bBMA93eg0ltkzjRzHvV2uTTB0Bt+QELSS4KDnPfp
NhhTnodclhaFNaqk9hz3Oljd1TO9I9xoz0ccSCLAEjVrVymzC/E0KMlSkcJjq6GNm6yaoNSWz2Y2
hMeeuAahkLp8jvLMfnAi/Ynfj/k0DrB5oIP/iyFuTWoxdypYwS5uUbQkgAVBXDSEReU+1Pl3UTB9
X15mVhctLKsczxHSWDNNqXuYCdp4vtWh9rFWYxvsxdRFNLBbQCNFQgOGmrwLo7lspCyAJ9W03rGK
Q9PEv86w1oqWyEYayHx1VU0elj63U2YiflcxLshI5qOLaCA5KclQuxPFcY/iwM/A2TYwrTS0RY5G
afICSMJLXWDoKGdMi6xgrYsy4rDi8s1sjdKwLqKutrOdGlXjJgttFYEpmF0NfsyK26MGJ6doqhTD
A1kn7Szj7Y6zlO9dfD71erCGeCOxtSxUb4SNNkwhhBMI1kVryDqvaZCbTq7CxQn1txZS39Fvfwxa
RqK1GfKVYxO4zYPI2lVuxVpsOlMi5HNulaIsDrX1QJZ3WLVNUC8Jm5KiyGFCdlL85kZ+9BUzgUkR
RapfmO+VeR263iNYFAwZw9I9mTI/iiD6xuaKBHxTAt5vDF4tU1EcOkcFVWs4RAfgtdGk9pa5S7uF
1MXqWauugV5BbJRNpFdcvmAkEVBOlp0y3rqmikXxqEjBPB+JB+iRES+CUdIu4lBMxr6stpqV4sm/
6sq6aUjYqMW2j0v91q9TlAcSeuYhygxnlYcTTtxS9F0dEGlx0LB+UnyzunYV5tGI4D7pVrt0Ilm6
TAt1t6mUVw3E6oEAgXsrGnmSzLFdC1eJmmOtlbY4YOTI/6+RYIrJxWbfbTfMcA7ouh3PGu5Itd5f
DJQ05oMTj2vDce19VEovfphF1w6GpN6U1ZM3DOVTBhop12rlIfek8snROgyX0KhmhqWIC4u7VlpC
M27tPhgZoCqoW+5DGpo/lHEMX3F2LreB7JMRcrzo1YQts9S7KtiIVhgRaHf6eg56hVZsJlC5jaRH
2dblK+8PYCxU91YLb9HP8JRmo7m3JPzX8tbQNoZWxQtUREwYU1GFYBPoMXjg5nNCKAH/ClteENen
dZCVdZ7xepfw2CXE4qPfCUx0KcaqTuutcyVvlrexDaAz3vbE+abOrPCqVTaCjBetUUvsTx/G4lYE
psULa+jlleicdjH5zV5HznC6r+xF6RJP1By3V4pR37sLi4T2WnTW2lpdlL7t3lpjs2rQt0iKzW1s
0JF4a0kJiT8hGrGwJ8MarTHj2RiW0+JqP1grDLPygx3tQZ8ET1I1bxW5e5IUq31Kyv4FFpVzzPS0
3xQt5E0sgbtTUyNBF7QO3CEpwFZyqquVb8WIntqtqkWs4EEn2ezKOTq3ITtmgOb+zu7s7iT6p/he
oXmSBms77eeJhQt34AfWAvh0vPc8iN+w3r6nBKe+5bmPHUSmGafENcJN0Nu7uh6Tc2NEz40cea/w
kdUdvhYoXju991pGdb0i1j6sRCvggWpOjtDZidZMLx/xTWvPHt69L823qki8jepnWPZ1+BaGiVku
Knir6yokyYmnBTJITo47yDI0rH+dxtOpriSFOv+jwx+neqLkq2ggfOAZVxcS5ovJn/fo6MB4e8d7
0fi1XdwYd4epJBmdfgq94SpKWGgjgZp230UJWzED+nZQkG4t/JexRDvI7snRiauG9ahhWDiWi9CU
tNPgyr8OurS1pM473atZ8Oe72PWeRad7faw3ytIfyBR/asi8UJ4VLmyBe2fRhXgEex10zLrft3Nb
NoxGqSjP8OFXAYb2b/aIx/dYA2oelFQ+yirhLrDTCxutF/jvpT8PJhcUccBX6ddZrBk2jzc2cKOF
/4loVX6fxVniLPsWQsmnBtFZtHaN5P3RCtkH+xWzq4hKEHu9XRVPsFlcjQD38Kk2CbBMFnXIhf06
hCwVdvF0EGf3hnu/e8Onfv9Fl/vlRwDxeH9ON76PE8V7n/ud/osuny51H/u3n/Jv73b/BPcuny5f
eRMw71PzpzvdL3P/MJ8uc+/yv30ff3uZf76TGCY+pYLr7Krxg+v9TxD19+Lf3uJvu9wbPn0R//ul
7n/Gp0vdv7D/6W6fPsH/NPafv5e/vdQ/f1LkHUpWh1o2RyCEpV0wPYbi8A/lP5pIRTEqnRyoxahb
ucFV+8/ybcAfw/7PO4hKcanbVf5T//tdxUhxkMk7j8t7y59X+k/X+0/3ZzPD1rvTQ1bn9zvervr5
e/iz9v/3vrc7/vmXiLvXcCCMomtX97/2/qk+1d2Lnz/o3w4RDX989PslREs8/Zd/qhMN/0Xdf9Hl
f78UmPpmMeDwg33yUD00PU6WJYj4uSj67SQZoGM9L4pgtIy5XNjuQrKrTF3HFaZ+VemwopwGi479
4IGJA7xygKSO3er/o+28muNGmi79ixABb27bkuxuWo2o0Q1iNJqB9x6/fh9k8yUoznxmI3ZvKlCZ
WYUW1QaVefKcAs2mnbiDfm+aqXcB80sHnZj62UtPlcdTYKmX+lGfDGdnUlTa0ve3pcwA9HKRa7uK
uYmum0i60bMHpadcWuOcKNtV6E133hauplUKzveNGJbjJv3Djxrl1oTyeZtnWXKkJkU+Ss2KZ1CZ
N2aVt/eQLeXPCtmXs+W1j+KTqIpP7sGz63FHW3j+LGF6gpRYSLLlTkJ0X+URKefRlF0lIC0LMFxm
rG3Wjf6Xd9fd/tGxdJ8k6r/c2ZtgXtL9H0FukIHL3eEyg8SaNjbcHxeZIzYZbsfUe3OvDvM9xDYV
QoqRkGJ4WyZrZZA4730XC/HoQ2HSvKuVdLQYdUwVQC5lIEsISek6/xCUuO4F9OV0/LAG5Ol/wj9Y
IVdM3e1oqGjYN3D4I/1m3yPf6tzLVYp2Rd/n3eWTnQeiaMfzKe+hTwvGNjz3SQBbw3/2kAgZSo63
sEDZ/XG1yVWYOv0NbZB/fbLLJmXjnupytu/EKSYnHQ6ZOg23FXh7MJPUCRFysvgTOdvcrr2rXZxi
l6t1AF5nn2Q6CwGeXLoUU/w6flsryxoz8pErRq/az7LxAASg30bxrHsb+PWax02lkSRB1EjhXQuE
mrSdPR5ir2gfh0BtH2utdO6c3v0iptUO/dYXK2tdzhqEypABRz7YJoLY07JSbNd7yE6rUe7jOsF0
vY841HL+lhV1c5Q2XbmCB+rprV/3U+suJHxeifD30st7vZaeXenehRYWtEO78+DlDKnh3qmtYaTw
mldIRCuVYnPtK2r9y3WrGSjXS7jf1v14ajXd3gRNn+2a2HjrnU6UznPJbtAdvQ5G2UDWSTZfTB9C
Pndeiz+IXdqxP4Qaij/IcmnEhr5gE8Hzj3AaOWvToFG6SV37FC6gCBQi1e9ZATvQoqSxRoS2pkEa
PGRb/fYT6CfJAJ8fxOgsaqH0v1okQHbFOzYITqNTbgdUjpYMIJ+U54gqKsSV0OLJACF7hq5c219J
80rhk17iWqph1zigFsMe1pMG6riyeVoYCg5RW8e7EKr3cAtSMAcOksUo33v1UzlM9ZPYtMXW0dSN
5BA52oPMxf1pn1GNH5rOD257uxnOvWr1Z2+gQryReQwL/cnV74uuGPPd1UHyCTzA6HQ/QsRtKNzr
PfzLQblbd+jy+G2vT7Zw2c/X7z+ZbTVSjoo+PnXvKqEfflfeVERrf96SQ9A+/MJcf3YoAZ6uMTL/
sPL6IzP4kboNAD1t6fCDH1ehYpql0etAX9gxX8TmZEjfryYRlVvn4u6H5Lrik12mnKD7I8j/b83Q
ufOGxCddUx5NzJkZKZd1yP3mbWoG7aYDJnIWp9iva3u6cbbBXM/7dRlZdX/Xl5W2vbLdmjQc0gY1
QAZoGlEECFir9orT/G5MXRbctbkznPM452AaNdVtPKfVbWKkrvo8WOQO1NHNtxJTL4GJdCRMHsjo
jqobech7Mbmhjtj9YA3QgzSamm093YaveHTmG37mtAeaWfUHucrQAdXnqLusdh3ptnOmW3AXEeqp
gGo32lhaR4eXTYsfxnUgrce/BNT3LlK8pTKwuCPTg6ry/W5ia5ZbjoVCSYa7rS8grPPm3Dfm9W4f
7HlagY5BF2+Y9ds5jaojeWr1xesyiCoV3/6pI+cRdtnww23zYVvT1P/ov8dGhjN/ih2cbzW3SSv4
lAONEkDXQI6Weg3ppDy4MeBrGq7uyo7ISIJ0eLMVNFYVY4XCzrLiulj2GcIlqVeF7qZZPDU8ZtpO
drTH8EZCPi9Z9qa1NoL1nRXiLaxql+qOM9oPYNbzvdtANMx/nf3TDukT0ZLqj9CO4fWwmvShqhO0
fxEzPFj0uXyRWKFr+TVW7WeLMg3QB0WvlY2j8ZMkPQMNqgc0wyRMFxixasCrJl7pNhCv4wJ0EK+s
LTrqkKpnmF699dlna1In39SLygH5ejLwFfipdSrealGiEm9WoCpTmwCaGg2WX6/bmH7aPEBUQgfP
crU6Vlu4eEFwaEc7pltB4mQYYGO+Oujd+DlT4ZuHgSLqukBu8WknucUE2wmM0Gwsweu90+VFgb5q
LhWwJsMxy709AceL7DH+nT4o5GDU3wP+ABQLI6iGh077vbI0QFbl9DIVA/15SpJSCQ+0351cdSh+
qv4lSGcVAUTesMty2TVv8/p2JN/7v9vVH3W4MRQFfR8eHm+twbWOmt/TmQ0+awN/WH+O9Ch4Dcv5
NqjI9rduPH8pqmI7LsRo9M8V93qHbFSwRNG0yLOzjcaMeL1Er/insKV4ZUu68oazeCNT/bBlPuUU
itnDbYuflBRSKgxeAYLe6Z5VCMdvOze0D4hd2V+VObqX3+E1IgX4eVtGjnUIGwvSZRN2qmFTz1Z1
lOfkOY6Mk+nk20/PyjRV8gQ+q6pxsuI375tNPFFTf/BMIz8/m+ujOgWfG6NoXpJFvtFIU1h0zOau
VQdluH+fUhQNLjLMuXNLc3R5sRX07NiouGk0N3qWwQPgUSZg8WQGt4V+qcz2ZPQmAjDZlI3HrBt6
vmRZMPP5f3aytN0u+lvHAio6RGJa9a5sO+ciIZPuD/e2Ox/XBbo9Jzd8g9JVLwt8tbC2LfTp15jr
fefkoSyK8LqJAb3jQzhR+JRX4QDDR7bdtzYSKwOo6XQHtmk4mMv2s+KW2xFVhBcl3akxuihF1wwv
U1Dr22hA+FZsI4jbM6ion97C9yqmqjChCsrUi7OYBtDph6S2eYpcpiWHvmfD+iY+CTdj+ki9jJad
VvXNuynzf4c7ZDh5QTCcJn8EhS6XMvD1rijoWrwHfI6q3j0SI1O/aINqI3OozqK9bs39dc81Jivi
yd+uq2Vfq57eXsd1C5mXmfNFHerg+CnEblR+UQPvt9CqUVLpPPPO7ZUI7OCscinDOhe/RIrbgSrr
LVLm9hp5dUkoBYlpqwXwjEiQ7CFX6y3RJlCM7b/eTSI5o4awDoJMVPVmfHAgGNzFo5bsZdp7Ibbe
GB96d3Y2AxwUh08Of0h/htRbbj/bi/EuLDPtVOd1aiOnwiaj+6JP5XAf6EELOClzDh4nyydI7euN
X8/DrUxlSDr3WTX7+CyzKo61p84adzkCQg/FMvPMIHiiMXNdUsHCcek668afmjnael0Ly4CX/aHR
/h1t4XiZ+YjokP3J8uXGoxkOhybKwClV9RZ4z/BUO2r4QiMAuEr/RQYjtlsQRJZ/ly42twGoOs8K
4i7LlGp995AH+l1lem8L9B4Ig4WQoJhoRcv2ztxDG7vEg73Nz33h/L3G0xoIvMtG3W4JqPpq2gZ9
ON3IdG7LDjCaHW1lqrip8ZyXX7MkfbsbrEgV6UvbuTXSNgF1UxgkbdxFtwwu0Zh/WRzsoFhHsWyx
RYUFiHidm7cGjXJw9RPgLwESJVMZjMiOwdEUwe6TY52i3WIeQssGI/jV0Fx0ciYjQCrFpdg0wmNv
AXzctUMzH6jCQ13vRuGTGrmbeCqzf3hlrYkkj8Smhhu8yHqa+z+vl4gQctprxHqH9/uLc90DUDBc
voDQPaj+D1YIh1dSI6G3sWneubhKu6czI4BIwBr+rNs4uIsXjPVGojs7crZTaIyPMrSwpl5Kv4HW
vp0ec5smjyz2s6O8JiimkWSw6vN15lJGaxRr3FB45c/x7pVXl/2LNyUl9mFtt6wdlj9dribWDbXq
gA6nlNabpKzvgAvCLQUA9nkMt2m0FPwXS6HG3p095n+L6xpU+90+rdxov64JhiLdTH3wto84IDP+
/7jPeu/xf349XT+rW8OCoaxKLeNcNPqxj3XrtvUNnrfSvjfOU8U2PHqlxjm1jfhupAUYWUjjLKZB
vNcYCa9oytlrrUcvybJEImVvmSoj6hG7KoDwqU2qaS9GcV/vKOEjTUh7mq/qTeRGydu3dDmB89mU
pjHdoImxR/0uMrckNcy7qMosoNt857cBP3lITDD35Ptd/ORyJndfVm178/Zc44/RLVk+5Z4PSPDg
dql7GIvWgOv4PzZ1caB/R2dOrV/tOcw7iCUvISiYf+t1q7yV9WKSBRpvnx3vFGhRlvXiGPrMPdv6
pBzibKSfYyjPYCWq86xZ5fnfpuKQkAlWa7ueaa39n2NlpzQK/nBsGNFq+6VUDGUrVyagletVvtjK
VEH8793738ehB6uACiaZ6ab7T9xYMtWB8Sp5BGB2eY4Tkwx12AcfZLhToAWpb0DblgUXzQloPqO+
bJoZGOfRNAAwxy/GYvazLrmbOEtvZWpVtN7DkaQAYJ6LV10jCU8WCMLRJZgn+useM880j7ETvgQ0
K70yJHxsTZ5jULiwM/TejkXpPDe+jZrkOqU55LYPIDQ5Ko139QaQlT3FtmmdoQgfH2doUqzJ6E6Q
oE2PvsnQRAos2FWk75y+5MtrjO3kPLtvC2SVDK6RXpfKTNaPVhLvHaA0u9KtUnKd3XQstMh4Kmm0
2ncleTLTspDUW2y+YrbbsrCba4g4JjbYwMyW35X69FcXWNodqWHjCVLTOzUO1YvWtW60LV4nesWe
2sU1da1y0ezxpjUcL0JIO5vuEkX/+xpp0qwFOt0stnLP9cWkAVzfMbCYEgz7Sexp67XbComP43Wr
9cWIW15g7KTXF7JuV7xqXuLc5rEeQJjAwc5YzpNupPQ3QP3p21I40m9WozbN4G7lvCjhYL6JhLT+
GrNusTpW27oNaj/xZuZzitb9+JUU2isNlcqXtpisY9GZ5U2b1ekXmPx+6AAf//w1YIwQvKgD0jJC
BTSp9MkYEHkJGaAa2sbOrrKPU3OZSrB4JXidivfT2sIGnt6Csd4OnWVcsgQ80Oi738C3av5doEGX
ThMPLF91qUykaWLzQm7XuEh0M7a7pDaGU9H+nRaWeRdC8XSik5T/qkpBp5LO0KKGRAwrOubjiZSQ
eKclRK5kqBuapK6ez3M7ao07u/8TSTObvuglTraTOUmkjlbo6i6eAujag6TPaINmMGYtVG7GioT9
zO/Itreq3P07Tc3sBBq4JPUZZdmpARG1TRxf28qixk29fdR1Ec9WuaOYF7Sa6VofJjoAF4X0ZQpr
1PTghX6HCLn35rXUvn6akQa40ID3yqmz+NZl8bzRish/7TrgSFpfTK9+FVkbr23yV99BdrAoAg8V
hUbZKBY9u51BRxNlA+9OQ5322qdtxrF/nWpC9QBbzYfp6pW+uv/t2jQNoq0zcCRvl+5PowMeY9SR
xrOC51zshe2E8hko9oma4WkIqr3YRiCX8+7qXpZkfaHt62UHk4auvafp9d6tlfIG+hR3n9C2+7ue
xF8bWgye1L7SH4asSjdiz7Pe3GUqMHJvAfXS/syjmfbNn6v2jj9Ag1JJlvxOd1uzaQLPvwcLOD+X
Svsk9kDPqkPqmxaJMW4SNe2hM4ETtfBsvkbfjTAefw5zgFwBX2tPfdnON6ifVDeqmQXPHAfB0Nu5
/TP6rrfwn0gk9GbTkx1DC/P2ZA3fJJ1PaDruoLBI6YF6l58XI60G6X6anPQCGs95yCtF2SqBxa/Z
+1WQkyoVW/R+tXqvV/FYXLoccqwosJ9Cnl5veS8a9zLQxG7eW7GPaiPKgZtPDplOsf9Ulpl7K7Fr
BDzvZMIsMKd9GjxD7pe/aHUa730V2H/R0DgWK2W5tXon/bMd4+1sTuP3AHWx/VwnHyOapUTy30YI
T1QaR9ssClETDRQaPnKoNo+w22R8ihQ1fPCXA0cTes7OUuEEu4ooh3I4cZZjiPj9gP4GJbJOHpyh
3c5bHOL1UpcPTVpfJqWsaQpZzjQfli17UwMeT019aRepXb0n4WtUXvk8AUy8HVxFP4xzqXwlg3WN
MGj62WQTxEN2TEtUTn1YW/jWUQH/g9KzdoJZt32GR3G6h/v8xsh52Vu1mIqDNenDTmJlMNT0Dyjs
tJPMqi6a6ansb+Bzbx45XG77uaYs6SPmJkK5bUMerjDIjsxNO/3m6PlOWqChR+U4jJzKTrqcXd3R
Nq5tqxcaFLdpqPXKS+RP0x7W/cKmUwZaXBlCW1XvFGsZwJpnfItwCbbW1Gkp6H5kfDdSKVg8Er70
tP9Xl3mACGRNOyx9r9U0PkXL9zVkXxY1nNTiWE/jQv7X7Lf5YZX0nMHdou5XoRU4OTdi/6z6KSF5
bIyndArNzQwLx04CxbFuJVdB0hzj960+hSXug+JpWRMdoVzR412bWbu2tfNHq0w5aJpJfKz1Nt01
esRJU01pnO9UdEbN+sdQZt5B79UZKQL0qUW7Wmyt18/bURmbJ3H8lzZ1WUuHH62pa4wsSetm2HbT
qO2k8LgSRF/Llh/qmCHqRQd/GH6TquXVfeWO/uf1tbxpGkjSXTmnu6KzD33R/eZGO8gvN5Y+ppdh
6vtwnyi0ejr5P6bJ0mWcD2To0r49yuw9tF16ketleLfLjjITu0S8x4vdXASS3uPllhLqfbcrCJjK
hbVahqL07X3T1/NmtcnVwp950QsPGluJsVx4CenXf1vXugNNQRI5JBVSWkPi7Isq+Riz7thCvHak
GvUT5QP7rqqs++vfQ6awXtEWzR9g/RdRZbuGicnNHaoA70uvU/F8spHx/cMP6mqj6YO6b1q+2YRd
oGyMnwDq+4cAaDEYVm0jHARNUGVn04QnVKJkkRP0sC8sVOb/XNQ2yeWtVKJFGkrfZk67W5lMaEgh
z7xJSnu8yDxAHufQT5QSxaYsMR8D6bre823lXFeLm5ywRmWR/BvYawPiofgvk8rbrZJPxqMMc9s7
O2dogv1qq2mvo4SoBpssV02OxUi1D4tImAxkq+Fbrcl556MPg+MiHBbaiYEY9XcJ+GDueu0AnW22
Fdu6Bzk5cE+N41z3EIeda95FD3jUXG7Vvd8PFFB6mGdz+OzgmeNPSq/97bp55fExKM2ON5+n38Cg
BCXMItoKqWH9ZOgFfdaO+dDkCLyiLVk/LQFikgAZYuejSUKXhYCVrevCX/dat/91r6lov3lRrN25
erhxbKt5liHWChTvNb9707VpC0iR9Nkzbzs1bZ/7PvMe+yxcclRoyQwB+qq+SvR1TuKKWnyuvUU7
tOM8FhxlPkev95MV6rK/2CZz9B5H9pdZV2qvURa+jknkPI0Dj3tVYoS3MpXWHW92TnShNRfp4cli
L3iKtZNMJCiEmZ5eRvNLtPT9iJ1o/5j0oKZqi2awbYd03k5r+OTIComhA/ntVutWy60ckrjIbvNi
tLYIn/yaPr9lD5XOq/PAbTJvqWypfn4I1BCQBTj9xzDr7+s5nU5ikqGE1emIKLYOmSNhZB7hko+J
Uy3AA4niVHfVaMYOSsLIbt/IUSKRnzi5lAEOR3/Xapq2kWOK2ORYIlerbV3xySYbmFT9NqpbdPuQ
BlAgQ/CFfSANo1nUua3V9HSlE6Pd9Y0wrJjqvWXpUGT2iAseFPonD/VSIJ2TMjvQZpAcqqWaunqn
QP9z1EDQUNKLtvQpOftPMHmZirek5Hj1rjB5gdNTpQ2vaz85rlst3mTmnYy2IdktuojQNPo6lzB1
+RqM/m6vWV/9Tv+OIFP+IM6u1TeQ5Olfqqz2nic9PIo5zBDiMwb6cEc9sr+Ohdrc5mqZ7MRrBY2y
D7yYOtpyAx/t4+sNrluOzqcbUEz8cIPIbdwDVKagXmlzac9WmGyZknaRaWYB6Js0fZsm/R0Enu65
86do11hR9KOikWPW4T9FCM48DHphQ2pRJL+NSv0kAQAoHcguAuNhXYk8YPij0jgEe775LZ0z64C4
C28rC9b6dMzgh1kwK/0CdlkHseUIr0Bvmx9XuxfVw6ECKEmeC3GwT0tlqgiYcllLny56Ue8bT89x
xJvJ6oK63HSLPoUMdtGRqJLLOgaC1S7D6hbbNAfhbh5IBInj8xbXfcqaQjFZ6J2h1/Z5HYaub+76
EujSuz0AjXQ2Roj2dv+5pOWwn5sPMUUbjcek9X70wVjcw5WsX2rlIBOooZF5tnkcv9qr7Ch2schV
u6wZkka/8GyzmgMEJeG0o8j6y6Yf9lvtv2waIIjV503kOludzqnlTCEHEMt37eM4Jt+vRxQpnCzD
p/MHjcLfEP0CT7s4wZfphygeyRb/Gussu1Vh9P16AhLv9TzTV8MOQJN7io2sIqWT1y9NSgOfqsw0
o2SVA49w5XyZbDrTIaz5Gwk79zeN709yeJp/nuO6PukGQEj0i4wX/ubDJlRa9afSPojO17LGqvS3
Nb6m+OcmiJDmTopprw3TdsoKTsVktL+3fD9vekhcHuqmh85DDTh9hdn8vXHgfoAvctqmDVyOzjAV
Oyoq8QPQ4/HWdiflqDtN8eRqXsXJhz4sw4NueSEPm6Lhcewb/dunRVpbK7CtmsVTW8N74E66c2sO
3pSlG4MHSPqDaueQWLnxNanH+3Ry0z8TI6GTkqe3Z/g1a3pMiQgV1fhaD/295M/+LeJ9j/8ygiY2
d5vTBbxzu+Q3eCmyRwE6dHuV6tZXa2pqGsDCLwKoKELVvhvh2LrCHLLSAOqJGsbBGGGv6uDbPZZG
3m+LwkRte0FCxHl03VTWtzvZdAItKZsKhoLGTue6aadN3T5GtARoMY8pqjM8BmqVn9E24ASCONl1
KiL1whurYSJ3AsPK8rgj9sVUx2p+li3e9xETgp5bJ1Y0/szQ99uAHmm8guQjOM+2njw0i5BeF4b5
n10IYqr1vO/TrPq7lIPWNcJq1X4TAtLxQNod7Camgeo9nwodQPNQlKmGAxm5SfKnq9GCBxuZS4Wj
i6ymaFNtdDgflh/kwN4V40x6bcqyh6yES1R0zbsqHgFU/dNR2wpnicURkFG7rkh6j3fx4gji0jzr
BjzEl5FUVVY0avPylt8ZDCc7jBSoRe9u5/eT+kebvKIUmv1Jpk/dRt4032vgm840sEMR9haQ99G+
ThXwfErsHqe2O1hq65zsybecHemS5JBDpAjKCI15cUeK7pwi/j3QD6FXmdJ6d5vqNLHLvwyY9d4A
/f/ajTB9rHa4cfZmmoSv/xJvL3Y98gqQjQ1cZAX0HmlS8yldcpIyV92g3lA2thC0I3fhldq4Me2s
RTK2Ml4bKi91SxKS5MB9WHflRlg24VmB0kqB71Cmpm3+94sqzQScl08XklQF9LfLoMBTCbwQ/Yx2
/o9tccTIlKEIMwB7Uu39BLtxqbnVOW6m6Slchny09k1ZwO6+zGQA8G9GDQ+di8XLOvWho1YsMygd
4eMA2YckcnBaTfFYZ6ehV38Xkwx25xW3rqq315VNVIe3eW39hURPd4L7E+hzNyY94qBFt4UI3aLG
NJTk2xejeCRSrq7hMjeD7K88VVXwMsl45sik7au5HzaCtdQGum94Lscjc4mRKxlgSYO3IDmvZuh7
AXCWXfe2oG6Q2K5m9SHRHaSMlNZz+E5WdP5yXe3vpypwd3FiTF+aPiSPanlPugqWKxxL2ENtTTmJ
cx5UlYZKhNbF60L/dINotb8Vr8tPzcWenD/oLJ6+WHBBvyAHUNR13W2LWnmoBrjFJLKw6M6uply9
lX30mo9OYw3TXrx60w13Gv2usGHyisBxxI+xXt7JthIBEhLCPqV6llmUQ0TJkbM6y27krDpI7KsJ
Gi0bvVETPTxL6zmGzaH+m08zKwWPCJoolEhvBt7ItwY0uhe6svlqroPySwU5xkYdUGYr+KP5JHwC
5IKanRrE400X5AAulpwqx2ltG0VhBSse00wvQmMDmiG58KMEX0tp0myjmM4ubmNtm/rZL4GhgwiA
X2UHNa9QAV5KcMpSgvOX0lxKDsjrx/ZeTOK0GwhsVM8cDhIhDruDyEnWi23dRLM6MLpZdy92tVEG
JGnQzKJfXzvXXZXflKH/5M+KCfWXUFoFmQ6RlQZH6uzHf2b8lkOusnjCxuMSLZjkYKMdvBEj3M2E
y+U1FOrKfN91lKWQp9553mtYtNPDmgKYFJO2AD9SbiRxII6oMUeEsJt6xxes8SiOVG+oeRfaKwQZ
6Z1TFDlffJ5+NLPOuy9bdA0yK0JQwZ/nrVo78Ws7uMXGmTP/j8qt7oeBhPxmnL+XHPj4qxYtHSR9
9VdiZl+tIcm/dwr/tfQvT79xHsh2YZ42T11fkBAwLe3ihuN8MwVOd1ep3oAqr/6POxej+fHO1nJn
JSzvy6kgz1Kk3ynaf7xz3yVf4zJTt3Fu9g9zlB8gMYONezaVo1lMyh/GwPvc6xIdMuza3UPx753p
+e/vqKNrR2OI1ccEQrOt01TlN6vpXhfQNuv/htqISuec/KFoivoa9E6y0/nQPwaprxzp347voiRu
LmMbz3vLm4svTuhDGB2a2g+ENN5ehsbLUPwg+NEZJAE/vYxp9v7xMiLTLX55GTUPNheD5+RtN/J5
rgbkKyhCZF+ggi2ejJavlWVmeioDWL7cmfJ7MfG01ey8xuiOMpXl4QxWSaatMV6X09ftNNtlKY0B
9JhDiuzMZrTrjdB68Qste+KoBTChtV7QE7Be+mBJwiCCdBJbHQQL6nfhuoLk+AWEUfZk+2/LkQSj
nhhZZBPMTj13rfk2NMtVAvzdVnrQpcvMjvqZ3EpqkDhdPJDzoNqjqbcqLJU70XUwNbILlEDmM2yw
aOqpf4oZdVGkYpYo0amRqHyepnNZqU88t/jbqCzhw5wGsz73C4OKDHrb9zwfQwYdQf94uzqQRiBa
fY+exnpftP4Ncp3d1iB/divFuzSB+wqGCRcyVHDW4oXz2ruVwl+mz8jxutDL2r6/vwIH5iEMN74/
uMci0mpjJ3rv2mJEU8E9irC7iMXLlXh1WNw27eKtWrAz3dCiug5J2MMcGl90YaldZpOtfhEKW/Et
s9W3RKrvkb+uQ2D4GlkatUEjGbAwf7CmfdLCoSSPgNenQTGOUYlOyPKwKKVyGa7RZmvQ5Utpfh28
SZn2U8nT7xDaN7GpGIAUouk7wK5dmXrJ6xTVJa1+2IWbNok8mCyq9Gp3p4VhzPWn74t9jdd08y8e
3wa+w8i9jAtjuwxtotMtMnQR6TZsqzdY4jKnnQE7yGkxT7PwPtD44WrbgU6LyRm/eZ4f7EYj0++k
uuMUj/M8Na+fogYnXmqLdykn+CeF/7TOsClcuJFj7tw8pMC5CLMORjM+VRP/pVLW6HXObFJeGw3F
eUpN1XiBZWev8HuDZorVnZWU85oo1eipxuOcHtJEtOjYIPuSA00Pm5N429S6m6CteA6C0JQ9xNwj
LXoOM/aQLQ3yYOCRkmyThUWCglUXvpRTVUG/A1CpMqLwpYC4H7IWdzuPsM9uK6NH09D3nUNl2m/e
hGO1LBXTv61fIsTp0GC3t9CkoXegdtpy+ac0VwJzpzCrM/+U5spZrlphfRbvvFTGxUt1nOAQfvPV
K58mmYaO/nHtvwXLZ41vteQ8nPLIGbe57SlflGD6x9U06m+24f3qU5wSo+U+NvV4bPLEOIWjC+nO
8qYFB/E8leP0YvWtcSq7KUXVkDdnDd23wenlg13ezP5/4ocYLtC5LwZb3Ze2Q4IIEpPT3IT6adJb
e4ckvLER2+r4tym5BL3ayLrVbeSzvWtDFLI/ObRl/5Rf3F3rGkh8KVr4IENWpF/oX3VAPP7HJFfw
unlbOOXTfSF6mWIs4wbaFNuFAu3X6CgE7J7aP1azMQXReofMKd7u4FhgtxbWOG+rB2G6lxVrsK1k
L8GQ3SoKLJt0L8WbKhvjQ4vKJ1pyrn7bzmp1ry6VXiXMvJPaATFYKr380jbPDTknZBYqdFuXCHFk
jXmr0UN2XUR7cbdrEDebtNm/R4603SipV/7elpQjLT0LT5nfl6/okV3t9YRKEYJE5r5K6ur3kmdV
TSuKZyP3YSvKJpDGi71fltMBFazLKyRXXwK7+4rIRbFDey95GVTSLXIltmGxTYtNrv7fxCkF6YVc
hWt6HENt6xkzdPvLN5p1nPup/Wbq4XSaVDDLYk3STNuOA98oZWigX7HvZkiwPUR4FAjyDnUTa0cR
upgd497SCvU5ycbkMWr0n2KWKDdy1WNumtO3JUr1nKORgYcpFPOFZ838pFl8CVCPt17EVoThbqTJ
8cmw0CeJEWreOaCujxIhC8yJdOciAPsitmVBb8Pees0DuHoQAeJL9rB2h6/Apetbv6/1fbikvhzs
Vmt9tBcci74v8f9mH+YU9dnK34Rj2N0n+eAeEr0v9kUeZr9BY2jcoEvpbUO/zX4bwpqmZSdwNorH
NJ59khIl9JgSrBnw+fTZcC/OpIzn5wQSsoBHpwGdrV0WFPoXvRuip8Fph5s+sV2VNJzd3pX8WKab
QQv8W9M4albT9D/FoRTQXZ0yfWzvruHI9qE3gwgV6KkKFpa5HO/NqOhe2509msOrqjQtglNjupFp
UHYLw6SCDOziRZW0RFyBVhaZZiMKZoE1vFCZ9p7czr6Imb8uDEUBIPcyqdnSRQUtQwjmRryONn33
zak9JCnnu/XnluxIOm0iMiRoAXz4GZZf2/XH1x/3S1PvhwDxhaLAgnNG5uX6Wy0LdXLQEWRIZxN2
d86Q2nDolypb1o3tczT7h7YLgwcxdaqL3nFY/xSfmNZFq+3XRe04VyetG35K/P/toqgDLQbbAy+t
a1zypM744MUBUI+yGYzqx1QHJyXmafMl99viS574f2vLU1fl1NHG5WHyAp2gcZ3av07FuwaTsWou
63RI6DjT0qDaecqtby6dxaPhzo/MAukz7v91Zjh5vhlSu3oGEqJvrSzUn1xdmw7IStdniOD6u6FB
LMdz3OaB/LKxUwBM/DZXCGlMRVX/cKvwttHA224K4NzwEyAUmhk/UN4Jv9m6o28Tym3XLXtloX10
8rcthxnAUjdYb1vSUn4OeO9GbTN8Uwq9h5qRq4kevA06B8O3vOGecjUstn+NK4wZmlgPwtLt2Gbh
QbTBfNIqF9uB4qKCOHkv07qrEQpHkVOUwkQzrMx05/JuF2kxmwQGP8b/h7Uva45UV7r9RUQwC15r
nsvl2f1C9Mg8IyT49d9S4jbevfucEzfivhAolRKUXQVS5sq10gRrwbNXQDZ4gRM7wPtnAamO6eRz
13/x0QH4OfRjbG1CbvFVNLJgH/v+8MogZ81FWT23RpmcMzBELyR0PV7JLY5TbQ+OYOhs2mxRmb2/
S1Iz2EYoVlyhMNlex6LC/7rKRr6yygy6H9QeOpuDVsS21xKiQtAFdce1pbMtsEw/AmcI98RbD9BV
d6WzD/tsIvvoGJM/UdyTyVGAEQk73qrhnuxkos7/af9jfnzHP93PP+en+/QJ0fExtzCdjY+qto2h
uTa+kL8PPYhsB5NfeZGC970WHlIXRfKtsViQroFtR/yn4SAZUQMmH2tMIPSSMKjCJHhK/3uq2fIx
3TQ8AaWvK3MohCs1BLt01LeorZa+4WUbspF2Agfz6UVk+sLqTfBi41Vq2aGxR2pUn3BjwsvshdN6
/MzAMv8U19b7Czip3t0mGJly87uSn8EaAuq/325jJ/812z/daHgZhPgXu/j2WyM2xlBgunaVA016
q2a3uI3tG9CeAvXD+KKX+inrwGxBnq1tdTvXtTxwJZrYlCj/ZoxBdRg14Loln0Fz3EXTAk1nIscy
+agrgH3Z+XQFfTW5ZyIYT6CNuCNvmlb6eG5ZU3JIb+VBMqBW7EDLdxl0MJ/1CimJgAXhmZqg+ts2
eRc/aFCke8gHazWoGtc0s0xUPbXlgprjaFg7kDHrU28mIwBhZFHsqJemjCC4caammnLIwMlHUxag
18l42J2dMAAtiuYjWBEtTYqbqEPb5ICJQw7uRLEUHlYjNPHicENNI43E0dShWdTXUfEYIm/0YGdT
KIUcmhqUz/Pwtq31pc/42ugsqBSGiX+TNUrVTKUWWoketBOsA9CY92B/+LeH8LpjI/Gq/8MDyCmE
xVXK4y9zMOzfVzK2oA+PNUturoHEQUjFtWwcR0W73yfahoj0J9vUD1J9kOzXDVhgnUIztk5tIyth
gtUUebD6xKiJlMnUJIQNYWoi4UymGVPzMYjQOuT1YaIWuX4MNFGOcIpClFInZnnlWXqE/CB7ADSY
PTDTfEYZV3MGSSyDZHntrRHflmvq7JjmnweErDrVSaaiyC4ly0yw0mJ0GjvJGiX1zYaGe3prYCfa
fJtGq0GQ0tgC3h/fkUn3eiyqQPy8pTuQvcePEfSAF9RLc5jIwRW62d/IJCoNFUSCpTu6Bahr1wfH
dHUAQH7fEUh/oPql3ZOl03OoPo3fgiTu9xSAa0GQux1rXk0BPBFb3QUv2ht10pcM2ViIvifRjb5g
Udqh7OOfw9u8qlaRa4K+uUi9fYz3ALC73r7z6/zRMZPiMcc6yZKpvIa1he+4Y9pLx4zaHXUCIT3u
LBAlLGnAx3A8r3KQuA5s7bllcrGsBwJNmHgJrQDpHcG+A777tEZSuREy/gYa3K8uh74PiEb8fR5B
jZFlmfEFA6mfBg6V5q2cBKCZYqXpibl3FATf0Ophh7S4oaAX7Q15YWcRVE228cBaICCD9MrT2ALb
aYYMRqaUpJSUi7IDWWt+sv/THznDs+k3Ed+jdFkCwpoCqaAif3/EACsWV0srRkJj7vgULGwoEsgE
WDWLGM/wvi/BpSGCG1S8gptrIMuC5bG/7SFjewNHAGL+Lkq/hOefyMMMEuNO8q/j4DjJMvMjV9GH
/wyYcJOlo9iBGzUl+dIcNKVTN9DsU1eoexPBWw717qBH0Zva2eG55ELGL+z21GxMfRWBFfYpxs4D
y5Z/u9GronegoO3n3V/dajUbAZk/3NQ+ZpqN7HRRjdvtfFGajfdgVO5TAeAEhMm23ZimR+iCZcfc
0OztABTCNRIlYOyl4T3wAKHr2nTKNzOO3uJIVD/rBHp3KZPRwpKAQDdR+ZP79dugRcVbXhcJpHFS
9jCY+DFXWpRdIVDxfpXakJ+v4tpxskYerAH98Zfa0t9ZY6A0LY7AbBFHzCcztCEnWpm/2WiQouDw
QgMSG763zhB7e4BITHlwkLKBMI9jP5AtbF87Yff3wsDrwHcgO9yM4MKa/SF9BUhjq2OV2hjNbTq8
9N0I0dLSvnMG6R4stVh1gd3YGOmQII09tlck2yXQrv80TuLxZLSUZ7K2D7L1vB9lqp90sJzMJ8w1
Jov/++QfPmXiD89xV3+hNTKtlmmhPPQQm28DfU924XvXyPKAfcjGNx5CdmAO71IYWNltE2Lnthtu
qPJgEM9VCKUKSEUYqxh5RkjOJePFClp9SQ6O/5x2tb2MChSrN22YLdtRDzdj7NgXDYjb6WD4ZnTy
W3vd5wHCW9RBLgJyS8sCP7IN2XrU/610Jw4hTMfbay9AF9I5qdyURYu/X11qCEC2wwGLxuEV7LkM
EpWOduCqaZqb2pfspQJ5zdHxoN4XKe1oIx/Zkreg8B+ZVoAJq/pZDZb2RZ14afV+YoAfN20hCOIY
yC4WRmY8117XrSLe2ldhQFsgbeL8gIQBGB2C0V9XJlQREiMollkF8p1QydMV6ox7QHsDyIO2biDp
l0jdWP9nH3KkQ5KA7SRS3vNkdBblX4ui87Hdsk605ezLaLwztfFEMmRpYg53qo92mNTXmPi2qM3p
R99/Gwc+FLDcS/tLA1mGBYiPoofICrzN4AFjI0BjeDYTP17zujWeS41/zUsJNfMYPHhY1X0H3bO1
kGqQZv4eBPCtPKOgJwGzpqY/j1JOgyCrOg1qSgS0ADfRgj49xrWjLbNRJEvEnNJjGEiQtFNPFyTD
+yl1jamOAIqTjwdLIoFWqLLKUkMheGxAeB1aYPHJD8CgoeVtc6/ZSbUsqzb6MuTiyhzUei168bVv
ve4nSqZ+RZ7jPbPMAg+zJ+1ryvQUuk9tdMBftjqng2WuW9tjD2bSvsRBuB1V/ogOohx8YGsi1I1T
O7OQLk4deTAoA/XJ56M78qLhQK1Oh+J8N/jjliBBpYROed8gojchhBR8CJQsf7e1LhgoSJSanMlP
fowl1BHNR37/cT6nwRrdS7sT+DdQnqIzbTVHWHpbfwRLOjA3KkhT2AAFlo4LqjKFjlYHGhRA22k9
28bEvxjalxrb7kPs+RV2ybom8TcMV1NTity9DiJPULkb+wgXgDgpVgfqAJNdsLCcItp+8sZqedUM
WX+enR2miL3T6uGTG4Tc47V08gZc4C8giPHPbVk51qJDPGDvW8FLZZrBZWixb1kBfr9xLTCQTS6o
uRoXSRxoeLoM+Qp4IogazM8naWYVyKzX9GDqyG4P3L4UWZevhHKmniBDBm6htwAIJu3k/MfDj2bP
TcsA2SLK0hXboavoEUOzQF0mnepEfDh3kVEYiQ1UH7AZaghp4H3yi3qjjFbk6MQGyoOsill70xaT
bZrBGqpdA5k2O1rkVQ65CcOw7+J0rHdO3GX7wnKG6wghSGjEJfWbhNwj00LtpyfqnVua7EvHcrmk
Qbmb1DuRGWAe8flwtTDlNCjX3TM9Eeyi2yFG5E6DAuDa7vxkWJtQ6FvkqlLBVZUKdKhkvUTQyj9b
tjCAq1Fbe3BtRKC/QukBCBnf/bBrAnNJW9XAmyPks/gYrJex2EIfDfLGSOdcgRmW1zwV9dl0oVDf
mrkL8R1QoOhxMxxKX79Ry1UmOgNvSbbjripPUENpEuootDDd6BXgdyxoivdZ/CzrViZHJDU2vCBe
FzY2mjI1QUg4Xwq5JdwNEDQ7mk0OyS5IkvbSglRh7XkiXtMvqlQ/Kz0uHqDkZp6o1QR+dy5qDt4/
9NHBr3WxdoG4WCel/25D5eotKDVv+i2iqrY4V6N1JX/6KYI8vl2HkajX80QiaO8syBafaR4Eh0G/
MbAEQSZQqlSK/8pI41+tSNid00O8uw3AWk/21nXY0mgM89iEhXwyk2jbDZ7xlgkDStZFM2zJLUUK
PTOwsW/G3jz8p2lHUwO/pQANF02bB6I4WAQLbDRu7VA1GKxzZ+w2xEJGzQSx9U/NSDWJskxv6mA9
9wYCQQm9+BXitfDUQ1Po0Kb4lNS0I0TLS9dDIYLqTRzFERlVwCWqpp4Ae9gqmn5qImUQn9OqS6dm
OAj9HFbaz2kmZDwuSVh8pVbYOs6l7/RnNo7jU1e03VWDjhj1RYYV3TWZf6E+CeTiXTNY4AzAFcGo
Ud+wwNoFIFh5irVRA6Zo2FBf3pvGvQvCQBrHHd48DF28pL5qDONHN/9V4Zu3FQmw7jwo+geRFylo
ubL+6CpyJ8CGrV1i2hW0dMAXNbmgmqa2HOdGraTITGAAY2NDzd4AhrtI/Qu1aFCBBfoCAYL+SE2a
knn8xtLkcVC0J1nfpPeaitoWVWRvscDoIXcTVXuJ2v0LuSApE12gQbGfB3R5q29RCAAEhZqEDjyP
22mSMK/7vQXo8gIMEz5S2ZW7SGofaObKtrWFqTkRRLZaf2XzMbirsjK4Q7Vktoshb7TQyac2UWZX
VPxCvXQg5+FQ+KF7NzmlDR4uDb4D07ypD6Yk3UnD3TxovlahLmMkoLD108JZoeAKGBI/1M2jgz/O
x1ogFzHQ2tT+9PaX8ZCtOUMQvOr0bcKzfueiWughjJwfUTLm3wvdR+aAlU856NL+5pA27Mkfympy
wIu331UDNl1qhgybpXsGHplF7ELTvjDC6swyzXox280Y5PFLVcv6IuMQOG1l5oWItimA4xsko6yX
edB7E6v1BJGscSyP05tRmj5+I3FUorwP8kifDjwA4C3qB6j8oqNR71Y6g8w7u2DDE1vSX5HFN02s
c9Ky3AZZATU8x/Yh65q1a6c1k6c2x1Iw7sLuR4lYlWba9q8WaayKDcmb0yGokQGfjZ02x/YQy++D
UTUotlPDA4jdTMNHT2+ekPLo10mG1X6jsBCuwke0jY3XJeMXajEdbApjl7ZLYzCA71C93BPvvWGI
cvnaKYGYUkM/xvueLDa6DwbTGBTWiAWgEL5XNSqZBVoV/EAekLf3wBWFvUDPTP0LF4/UH4DbbWVa
/nikgZka2FFxyygf6yweDkyVVdSdV1wcdUbN0A3wOw36kzFCaxssHOBnrEtxIjfyGLWw3HYcZLF7
gI/40nPyGhnPQZtqA4IsKRexoYs7o/eqC7AvGtCsSJ26oirx/ayUOOnvEVaY+jcQAoLDPLO/s9Zr
j/Ry4k3sXyCDtu0ivOmXjRn2GzDpNat5qacGuCLrjmQSoOnb6J4FkDTCo23iyi9BVu1BvKP9NBzj
BOHS8a0Fs8CSod7/Ct4sbedwvd+hvBSoTTWIOahbTPR6P8qovI6BXSzSoYjOmapKTWPAowUkgabW
h91pnaJd5SI/FBa4FGeSGcBCoeujcQZ2Vb04UEeGr9e6zGzk+M0ASq5cH841GNJe+K9KGPwlNGUI
jlywovm1b7204P/aJIaQG3ICa+v7GNOt7Rfjux1mO1EX8Y3XVvRg5haA8ZkO+qomiR+ytmxOeOK8
UecYRdUZFNXnQrrZyRrSbAVlXAgsqqbP8QZc0CkdAi3BI0z1DDJFD4NwpxLqcddk7J1vgMRlN3tg
9SUDfnTR9b7+GjVSW5W1WeypmSJjAXVM8ZQaagsGnO0iAjPMa5DUEtgK3duzyEuOqDp1l1gOLXja
ts9jHkZnXRt8EOgCBgAh2W6llV54KFVTubXKTQ/r6Ix4JTTRwgbJMKCwVqCyiQ7U/HAz1GwAi4Eb
jUAFY/MNlR1g2KrKr76LmLqKmCd6I4C04t5F+kV5QkWcu/rwQEoCJQCJEEtXeQQdKOXJA5pE5dew
fp+DPDQozoGLCBzJeCDp9x2SaeuxRg2ILGvjHqX0xn3W+psGUcoreeRxYgFx4MsFolPg2WWJOy7w
tBn25GxbqMluhwaYKwylEY2aE+HIZm2XYsyXlattZO+8mdDU2qegY1p0ihnGGYPqSE2I1FhPDm/f
m6Ec4k2MUuWVrFt3VxUQDKO9uotPvWtLEa9oI0+91KTd+uxsdyI4IqiTLCir1dkdqIKTot/EjacB
pJzzQ2tb3lEHamvKjqUBKLkkMqw0gOyUOmsGGW8HYICmmeYBf86JSBFUCVdphGWPmQHoFuV9euen
eKPJkd3qoIAJGIKjNL0vs6lPXEgi2LlYhl3GkyWL8naVaF26mdpVOCrO8tjaT20jwMu3LosLTVHm
bno3SI79oRoMvN00f4YSW5DUyUMWH/NQpCesdt4Po5cA7PNnOyqr/pg3R7LTiC7wLdCo6kQ1Y12Y
ApuPfQDBYIZaSivQzAXZHNWBf3+5LACKWs80IHSGMDrSqEDaRXH+MDqD8yhbwGSG+MpbzXkki6WN
e9BH8LtWmXpLrxdJxdmRPApkJFZNCyW0RmtcrKhQKtnW4JCioRGkZA8oxvIX1ERJrHH5H1diVs3v
YkBcGmThfZ45qJQe6/zYqUMsLbT5EOXADI35kc6ou7S5BDmxJcHb+DEmJHfqJ89qrMDn8+cp9WtN
X68hpRVv7SxMV6Qbvs9VdViF78nKbHRx5gDgn50sS1eZblpH6ZY/2yDlJ0Pw90OY2PxENtcDv55j
Z0fqHJUHB1sD4mgfLtQjUUEHSmfwquXabU5TjT2LjvpQv7UfleU20gxkojQVHbQOFJXKi1rkSgPH
qJsGThmt33PN0/9zLrJ/XHGey/x9RZrZLArriFpsPD7xMKpTVN4Sgtf7aGK7Yz4lHR4rcy+WE5+b
1IuEeJSZzdl2NHGWZhvs8Wo7dGYCxA7ZplMPAJV9YhgHstGhcCvUM6sDygxAUvoSddhBgLerZcOT
Bvi9l2gvVVeX3wrLe/HwRfgGKujpBHjS6eQfXXog2TOkMg6qu1Aj/8cU/999IAGGKi/wd68d7jin
Wrr2goge8iiLNg10aid2CItB2aWqdOfS4SM/m95jPJrWy98GBZ7ZTOwQ/x4kk8p6CS07PokCxZc8
1+QdHbqYZdDKXM6WEYG4OzdWC/I0UqKvumKzLCpja8TYo7rCGD4NzfhSC+oymKbsDXB16FIFJdQV
VEzvrg4iY5sGIIIlm40M5aLpWAFq0KJa96ip3weszZ4HbdwWtQlQq7LrVurPdhGW73YGxrZ9DXzd
s1NiD/lhn/3/aS9r1K9R9mpKfKnsFSgvock8TMmyGrS1J+43j3P+LOvNets7nlzO+TOBFCaisLG3
mZNi3A7fstCWRzJN9mhZBqgoo5zbqAXpKbKqx/nSHA+cbV1Hw3Kepgn6z1NTx2Bk09Q0kQ4q5zvu
msvRQIVg644IDGaApFyyynWXWtPmqAOQwWXqwRNq2KOu5SlXNvJrzAAKikCQbGmGaSxN8DGLALsP
CprUpB8HLE+nmWbTPGcdp1u8b9iROoEDu0+cjJ96lPGvZM6w4lYLmWnlgRdfNdhIzSqTB57pXZkN
oOpSTVquOEWIXJsI0iPZXA8EBwCFX6lzclPzukiFb2ZbYf6ap9UG7/O0NMjXEMxKRJtiH4VlEE3b
g9GaOunQfUwbtNgqDBVWVbLTnH3VYWVH6xkvBA6CmrSeoabr9QKFSEhNzE3qRS0bfi/pyQux6+lR
QbwN5PjV77AlCpnen0AojjUetZky0hkd4qCARGzabGloAJZ1vDbUEGrPMwQlCP6tvrn/wz7N/Oki
Q+bHC+YVYoMQR7+XLHww7V7/wiDE6gdO/D3nSb9sZOJdIPjbnUDjgXLCofS/GvWZHByoEi9LBk75
WlbVuYCOyIo63K0FjalvUHauV24t4rMfhfklGoE9QGor/u6aj31ljF8tFKWvoGNbqGVzsEWKGLGH
FsKdeOcOX3LdbhdxaoV3ReHaF+rAFgC1FapDQ4nd1FFp4F8OTNRRyPrAjAjUio6CQMlW3JNNdA5Q
dkM/3NeIDG6sUBPXIIvMq9Hot1YtahOkkqglOi3aaGDMhyIwRB5DxswDoip7KmqZC12oCXVn5wDy
86mT/MlOhwGppYMTu7s/7WpasENrh9Lodp/8lZ0ukI5adERBztT5x3BU7yJ/rIvp9uZ6G3IDJLI4
jlW2nac1gak/J55Y1lorz66LhI4EJv/aB3hdo9Asvm9TH7DfEooNsvGLpWEb1QtrG5TxiSb74nlA
AQhRfPdTkCcVLv/F7WKVpjmDfug9kkEJdilZu6x8K/iF1Blg3Fn6TcY/UKNXP9mcD+sIj8ZTrRfl
0UB2dTN6NhaVIB9YhLnXfbfMcKmNWf4LHNzP3BnsF1+TCO4j8n5xNV3flzZK9xn2ZLek8Pql6HTj
y2D3e+Ea2S+djQc++PUXgDYh0AX2Q8bbRST68UE3i2Qb2HV6qFmbXm0vCleG34svQNJvhyrNfupD
9MqzZHjuhRyw+zSKk29w+4RfdrlmPStfGEc4ULla3biPmRcd6yZ2llWYcFBgO+0x9ozxoWuNB/B0
OF+g0Qw1p8DuTtAPq+5B0/aN7PgwiMr0tTgXoK27NW0EIHXsrTQfxXUgwAwvWl7E59qIsNm3rP5b
46zdJC6+A1wDmSzlYLbusEUNZbROzLS4Q/FLcVcGKPBCwKFCvN7J7wxor3mLKscdj9mVTKjh0pCZ
Fr4VLaRW7kKtSzZCgT7wr9ZuppfFC4SNxcFS772pI0C1wBiUd9SK3KA852Z0ngdlJd76QxSDxPNj
ogIJ4xV+TMlGI4gIFtTvE5MPi4x2kXvNdyJ7GxUfZ5Xy4djli8JRlG8T8dt0JB86fGpXMhyPLbCu
3PAOkLBZOC5YPMrMukyYhRHSGAgOJBvCOISF2Z5RoPFMnWRyI+NsWv27fwuEO9JkoXPUGs9ZEh2F
XTavZWwb9yaCZqe/2Pu6+GxPzO7Vydp3/xoAoCWxV+B78+oHiXkvQ1RTTZGsIujbd35XJEFOzAU3
KGESqFQtB/9C13TgngjsO/xhyqcekky7DiXcm26wjNcRD96Qs+gbXmGgT2lT7TRwZ7xCpdoDUQYK
ktVI5HTLJ6lGtiUCQ6FbTSPJwQlQBEYjLSAqrjyB6Dj7PZKuqTNAFGmkE3n6awvwETlgpYfai3Cd
h419D4R4ssE/wz+JNAbfMMSrd1ZrVcgLRBbUwrkOPWoL9KqWmX6HdNFmqNgYoiYxWoOjy/ie2Kgs
BGI2eXZGXax8U5jXUoTath/77uDW3XBCnh3i46ys72s85lGe1xdvWEY8BinAvYvofuQNGMMqVilV
Efut1fRi+bd7G7n1r3sLK/3TvcWaBpFdVftFpVuRbPNla0XdYSrOUk2g5rsDlX21pnaPOpJ2X4k0
FQtEVkEhR+E6r2H12orBGDAZXaRt156MtAXS2AV2rR3bSIiZLSMZ4K9OxraM8Y4OndOoVLykOhRc
Z5s2hNg5q+TWkqw4aICEnIXL5ZnO6MCTEgxlgeuu5o66Dr7FrR4s8obJjZWE1t5jVXTvDaqkbQDV
L5AnJ5R4Vi/kMdiWifym9YTqH7GEHnt4kHiUWHNa/1OMfzolpxFOlAJgSexshIyw7Qcb3YDgrsM8
1KAE2bpWsOLWaruF0QEZ2AMW9Og6gEjb6fhKboEOmlOnqhCB67HXiOOuu3TKrQ9Ry6eG/81N4pe/
LQBFhIwV409Nnm9Ryo28Hn55G9OJxm2umiKrlgl0Q17SotYPqelCdlwb9TfdkT+HxPfukGiWV7Bp
o2Jd+VuG7y5bzpC5UtPmvNiS/5Cw92lLxI13Y47KdlBrg2F34wEztkR2Md7T1paalZ4k+2njq3pR
sRF/aiKWGe+TWkcmukZ1qUfA1TB2+oVh9M7aL3z95BDaFS+J3t2gPOPu/YpQpzmGHeI02Wh2JxSZ
gF4iB1H1CQKdgbkJKxSVl0yKDfXTQWPx18StzK0sTI4aFhziIuzPZVuXKOXPHDDIeK5ckDEu23cf
y+V8WbUtsr/Kmzo4CyX4L6G0kFZI3kJrnZ+5CAAmhL7Usish0ShSoPmRuscpVl7dBoxv3cJDaFIu
yNioHjrzgJTZlzW7zvbKMEH9MfVya2VUABpKrAwcvMaPLf3Q8BOKzl1q4zdHp5H3UFlZAoUzxM3p
gBxVJhDS/d3uwC9UgNefLJ9GUntMYwOa5Uuaax4DISGE4tXBzJm1tmXmZhfQg3UbHVzgl8oIrLPO
nwwF96IDmelsjIS1dJOhWMdYqTDsQQLvNIb5klxSsg1+0UC/J7LX8wxNrD9hdxKBps/jxUKDKtnB
Vwc6C1OnK8Ck4MKI/Zy/Jms3Njbgu8rLYTaUztthRz5ksp3y92iacm6TDzXLMnfs5dzjGqxcGS4E
JRuBhJEo4vdDgmhkg3p5tDPp1SAcCn9Otox6yN1pWLnpc+0XRSA/BSnTOIbKTwTy9A5o9hP2jp+j
mX8EN2mw54RPWqw9AwVtnU0N/IDCigYoxQ/JuR6yAtxLXLuhCM1c1l1kIsaThQswRhY/ZJiuAVIs
gP2IIVzjBNFPntTfytDtXpsBeXvNjfR7LHg8cE+2Ov6PZbrHS6sHC06Dan6Wrl28XPF7cAr8LRIx
nKZTzeLawWiwpirSGpVEqocOrgAyawAtnsRusItNFO2BDuMNwMsbxDqbB2+s/BOKBZsl2TUO8sWy
ieprGljjne9IrF/UgAhcAcgYlc7RRn3xo1dCTlfoxVNYjs1CgpHvRIdBaPlJV4fZRk0ueLt0MnNT
jgCEi6I9t25YPvlAwd63XrDUzSYCrmXVuEX25MiufELkFfDGit+TY1hmF6CkvCu1mqT5IYt6mCaB
Xh1oVbMIv0M1Z6k2tHgQiT01s9EZV8AC2Vtqdl6F9CAC3BtqDnHQYjfWeCtLXRRcofEe2Q1rSb3I
xGuHugS9BfV6bh+fuw4rVOrVpdlcETK4USeWrvGicgZ9l2uaNYJtOW1QkNEcOiwOEErK0+CM71Zw
pjNNVK/gyxY70yidcWHWQY8A/AAmeCPHxjCHMrM6o0MIVYBDEOMwN//mNw+jEeRCw+bm//tU8yX/
mOqPO5iv8YcfdbBW8H1vPAQRRJY1qISUCzqdDyD+cFalVckFhBKy49zBYlDS12X+ewi1525PzTg3
6ezPC2QdMpIGA8vhf58mqj9ujK5CdzIZ56uS0W1qu1y4tnEbeYy9m7qJeQg1Jxc6pSFVlbxAebPe
a1Zc3nWQhnSQCjoVirGTDtXgAAWiBdVyMK13m6CzJN1oEDU6D+oXAGw0bzcNT1Er8TGWRpQJ0HKS
mefZPuqo3R4zPInoqnPHAHod4Yr0UngRVuY86t11WsX+crrix8SIUqFwGxzegq6d8QK75NpIVtNU
NDjibxkT0XWaKuNGtY5irZ5cfM2/WCAh2oJhgh9crvPDdMay/v3sLzZykZ7NMvywMY4OxcfZbHPV
NPOs1DHbarCELhMbv3jQu/n3Vc/ATRWBSZ2agZP699yEhLZIzWukPGrIq+2izumX1Fnbnn9fIt6S
10I/T4MEh1IgingQ+QJEtOBtcfUs6wKalPpHNToXzdWrHzZnl4jhpIDFC5L2xOIM3Ey+HuxZI58I
kE4w9FBh0REJmOyziTzIntfjFVXmC33AhiBzkjsQ6Nm3JE7YBQ+kNbXooI1gc86s7kc/hCkyfR0Q
eZVft0vPDcBiwPLw2GS22s/X7lv3cZYmxruNzvrMdt+iaMgWepmzt6k33OqG/5Bynt4cx0lv4L12
T203HskEcYj01gGIfw3wLINqngyX5Nb3twhkTHfkRYeuaXepVYoztWScpLemKF9KVoBJQ81MJtmC
s8LVzHA/2/rSapZeoqdbcqGOjOcouihRxEM2mjOqIScadna6mq8aMm5tUwkG6nm+0MrMPTMk8FqG
hxtOytE72m53o2H0kYCLqKFUWn2a3ahBw5tMtzB/hBQ7SgH2r8tsKoLmTvosOs13xlkQLwzQJKIm
FX8w8m3dJlhomss+faraDAAjNUFXRS508EdwgLRGa0yfiiZlvQ/RvTzny/myeld4O60Gbn3+pH3T
awfdE6/zHw4BUvD+82w/350sHP9ahm801/Q/9GWloq7DdWqOlX0Aw4ZQxTRiz0yIJGhlLr8mbfdo
Znn6mECy8cB0HQhdZYeenaWV3WXEOhzgT6/ddKAy2nt5ZT9xEN2Rk+6axrJz9eYcW4620pwyX3AI
8D300ngW3VCchWq5lT9ugBUBc3LtGw+NK5s7D6RXnZcaD2TqDVB7hXkYH8km+7Da5XGpL6cBjhk+
SGMTcG6AiRMQPayr+2RPk4MTNz0gKmIsqEkDfHxZNNeQNzL1I0KJmeybLU2OapP8lFjFT+qk29Vi
44gUbnidrt5ZAmiz2F3TZB5LxUW3qwv508FPkq9lyowTtSSWh9uAmT3oRPCBRk2GNyBVVtRJphIS
mQu7CeSBmulYWTsWI1hHLnQLApVx+vhABo1B48WvR31HNwBaD/0QcomtJPZUIn7RY6u/jTbjd9Uo
fgTC918h7T6soQg47EKJZsS1FUi3gNFMfP9UNTkU+FBB/QqeQhuUuHl3rPoY0DXzNpl7KPDxugZf
CGI0y/cdNyjUdhNOb8bmp0h9HPuiWnwC6llJCzFxw7rXcNtVGLxQ/jrUi2+85eVjhSTbjreQ+EGU
1n9UDpTaxhrwm91+0RDk/JY4AECmwv6VWtn1/wj7siZJcazLv9LWz4ONAAFibL558H2PPSIjX7DI
DQFi3/n1c3SJKo9curqsDHOteBK4EPeepVGj9drGzQg/UCu7c+2o24rSGg5B6SaIUyQMqoF8eExG
OONmMOj8qofDo5T/iDDcSxEMxi0abAJb4dZQDJQEzSOPhAFlCzMB+UzJ4RkeFdByRv21W6/Z58r3
kEZEQG3u5oJ7T93AjnifbdTdrrNF8deAhA5geTxC5hv0DmORjt9STwJd6lsvsB0uAUo00109NMlz
2fGTV5jyC/g8alkAHn1pPYudc3NEas0eoy9/j+wVzChoZO6GgG3bNlsZcYwEUZipZ/qUhW4yf+r/
UPenfiEzGdbNQn3IsxmuPR6hDLb7kNWbc2zO+GA4k7un9Nrc6iFLtnaMEjSTv3N01JlmUWW9o/oh
VotsQmL3UnRFsXUhP/BipcWsZ+UqYa4TW1R7oJBgzqvyWc8Ke2nUxw0EtC3feNb9BeJkYKkBpuCM
OXSUraK31ho7v5SuDx3sUib/odwv43YRRG1w9BPYjgAqk+SXdHKQcDH7FTUgT5hfIngI2qt4GlbA
UAXHa7dgdORmDJW3HDjYnD2AGsc27bpH2VvZGiplw2YuThBi426Fr2R53WPbmxMEXNWJGunQexAM
A6nrjko025CY77Nxs3+fLbSNcNO1WYOIl7CSBWlmwX7o1AuzulCpZqrexX5aLalIBwR5IcwZ1hde
+gBs6h41BMSWXFuJUN0f5ph76AE/z/Gns9glvF+LDtqTcuTFg5GYR9JmCOBOukvAtVoP+kcBj75I
x6L7mxKm3Q+8n44M5q9rLI7eUdahXDZi4qc6ye1nBrn0WbauzfIDVCiLVQjU3CfqFqiSn0wWboWV
dyDVu1/oF1PXMK4oEbO4axhrjk3YiRULk+hLm57z0vY/dwlkV6dmig4sVdmDHkjtVZLDQ8cCXMiO
EnefKMzj1pb7LUTAR8qm/4Jsab/suC9vE2GaMHOdoDJq5xNMlJP3vg4cWVrYMWYrE8nTDgq90P7g
bDXQJxuvqn3WCoQL8Glu1Z9s+eY0A1zcBWhC+gBRzDbc1gD0bp2GIynbYiVqsI2Avr83bX2sM3el
h9S61kub/xiyGVe1i6Ar/S2V7OI7OMtpD65bx2fOZwWtXZgp9p+taWDLNol7eOmF/a5xO2PHkOm8
6UEJXyIvN72Ww3AiDW0/g3pnlPefWalgBwn+hdHH6WMG6j2o2/gUVgVsQ7EkPxpx+153baVPGWP1
us8qKANxLJSgaKQH+sqBq9TJLau3+Rvrf4pbQOyLeqSy3cGxIH7y0+KU54b/GEPw6YAVRf8K+/Gz
rlcMTwtLSn5wPUil/Fw/IZGxyM263GH5G87Y8A/nyXF7+EPzfJtYRbQo2RCPC2rxZDQtmtKR27wf
4WtmwAdB+DqopYvXOi9R4w7Ytuqu04cawvrIXqCOitRwrctrr96UgdUtCeVGeDe8A9953A32hG+7
1htePG0ZsMMLRTKtV2cr367ukFur11mL1SM0TOsmSxxjHelPoTu+f6K6P7UCWAr5HGAltzHunoNA
6mBTT17xVFXZNxtRxm9RWW8QiOs/m2mQrICfGi+tEIjsmXm9yZTnLq1sMhaBSM2TIEUEChRT2UFE
Dvuc8EBVdPB0FJk+IU0BL9dighEtwKub2GvBVtaEOwJxUR0EAOB/Y7tnBHLyi6+X36y1Xq2pYbuY
O1iSC2NI9pwZeEqUCTzQuzrkMNMx428BfhXCcp23wpfxynSc9OInTBzllNfroc1acL3BF4eb5zde
pz/GvGsehYyabRDk6T5MHTil6cmox2TDcT2qnTeE9uNV4E3ZymNi3EFCkDDqdPCzrFwHnmOtqdiD
vHfvvnfgtrN10xRw8bF5mLIA1P4kSvfIaYBgCIeHOziDvNeV3tkI4n0m3fWfPCsCG49a3TjpVLyX
SbYCZLE3HhBdw1Xoo7BYEfc/Qepqh1yvhUcYXJ4gpFjdSQRj5joqUgPQ7c3OXhoeBBA63llPoIF3
B24VWptaIHxYwRriWnQhoIjrap9jOwRCWrj+MtEK47BqfXbrKnzwnEadujEJlqTo7f5V3+a2OuW2
tmdCBH4NLV8FU8JigZ+t+QV6Gy0w/5a69Vp3hNYL/hDKiboHJioIDumldpTvfTsJRWPbauW9NCFe
3QZIZOHdcPrMGZx5hnZ8gV3Mez0BMaCROddT/ymLg3VoTOAYNE2y430kN0hyIK8nJqyLyJVD3Qak
kESpnZmkzSfqIZuIb2OY8y2w2UqXs/R8Y7Bh+8cyCc8jXwaWjCP8neVCGk66NdzP6JK21ccitSLi
3+/p+pdR/1vrL2OvnTs9VSmMdjuF06EfkXSFFXp5HBAB2GSVaT9kgITB5jibvuXBTTH0wXd7Kn/Y
jhBPrTLxZhkOwQko8Goe06aFsc5GMJXo98ZGXm1jQ+aIPek9UKs3PL0+KH+yl4y9XTnTV151ATGJ
fVrC3IeDed27aQ2D4rF9Z2Jf+8GTAXvzLn3irGa4T/sK2jSpvVEOwMVRUhZnkOCzNWBP5XPlmV+J
2mi4X7FsJd+uY1g0yZUROK+tiz8msdaAMC4316JfD+UG9shyo7wwPDkjqFfO8ELo9zzvYE0ng/Ei
uOhPVosXmagMzLc6mTvYwwMbzAWyBSUQIvhJ5NhhIizMixPZ0KS66OgitdoduJ3UindF64la/zQ2
cSUyF2kGAVUju2CbgH0lDGitchDHsmXYaur6vnIhGDA2r2UrcvtHm3jiHn60KyjchumdDDWBoY1O
UOp2+NcMHOIVZDX4jVHA9W80vOQpVHm1hpPUdAblSx3cInG3U5Hbt3ZcOMvOceVrZ2X3qcr5DxD7
gW/022+y/Gu4J1vAN7rEgpA/nhXQR/ARivHTk9N0AdADwzP9/Kne4pm79Ypqdh/yRyu9Bbf7mGUw
RroaEqWFbLZOKyGGO8GQ6NpgFhyGH8YtFGygRFUAtY/gyqJ0ov5IxWbM34tEPcTT4WPr+HORWmMG
eth/HJtPwOiUWbqCtO3Jqb1s7+sNFtCIcGQTZSrPVKaD7hLkU7aPEy86mdh8kp5B3PbfAyeXt24/
8Hs2JRcSQ7Cz3t4CNhpvqNeYTt/B0gtvsbede1G1NdroNSj00jvXv+eCfsXcK6sLd9OK2l4jQgmA
8FCxl8iGNhx+18FdJmvocWPxP4MjgxxU0EkEXXr7PAEqDnPE2r5v8rpZ5mY2fIp9+63zveS7VTYY
rvNQjirxqsSSb64Po9UhdBgM2UL8psMa2ij9iDRJZ0bnwDTelBHweUPZJWZ6ymP5Rts0ekEQYLku
hN0lB9qs+Rz3IMjwxZrUvEjXqx0CdTYqPCq08hfVN0MLaoeu571YXrtSPWw6FR4MfrmAYO+0BWkm
ffFgL56ZQn5JA9CgPWixXWIl+4sAgRpQg0Z+iWEN4DBob1heFGx/HpmY0XSbpfZLhp3NGRJM2Rm7
3uyMN5B45wzGs7Cj6GjH0Sa00vJBqbi7dRMPgJYezqADYi7LKmBsR61G5zSnMBSf51Y2ut9qkD+O
2BzhrcXlBiwvESGjvnSAcN3G6TPjhkpR6burf//rf/+///t1+D/h9/wWMNIwz/6VteltHmVN/T//
dtm//1XM1ftv//Nv7gtbOA6HhoXjQ33EdQXav77dIwmO3ub/kg30xuBGZD3wOq8fGmsFA4L0W5wF
IbhpYYnQrc93tq9VFcCkv2+SETTctvW+IXWO9Hn2tTNW83ts2MvkCMbKNqEdVu843Q5QM0dd3Emm
W0G6crBL5Qs5ltF2dhlMouanMnjEFwkgzHWbESdOvEI2JoVBCJSJ6BAmwcc66lymasVwjx9gTwz0
rD44WTqcbX0Y4qba5Fj0oMj0V6uq2k8Q0093TsewY3dStwIeSXRzFxpLnWkCuCmwxT9fem79fuld
l7u4sxwHOWiX/3zpIY+XG33tuQ9NH407JIFDoKbMaZ1yo3ytEiRN9Hain8CDLgWvbqmHC84TqNoM
MLE/96qywDikUnyYp2daZsMeWpgVGwfHqeWriiprFdtJf/ZgiXksC+hkjMhNPU8Qfcbldb/prtCf
BsZbd2UBnEZCNZ7oZ2ZW400rY/vAuYU1F5QG77/cl77968XhDFFfXB0OaIjruM7PF6cXSSkAnc8e
5k26Wzjg5ef8GRmK/A6Ost0dqPpPtBxGdWZsaMmjou4FuFZ2NxbwKrak/4YYcLt2nTSDahoWJpnV
MGtwnOaT1VZnT+8R8VC8z2KWvzhGAcugokfXMefH2ruVRl7dAmi/QcLeeci1mn4JbVvIHSTBkeog
GZZsmwL6j9RKA6po2Dhalx9RM7jWVhEHb89OlwhOxfvJy6DaH2SgPA4BNDPsPqmWdQAWoWwe4F3v
PPzSl5u3tWvtBZw7ftnak8Oc1Tr+QTeS/dzUhWAn9Qh6YPvLTiaPvle9nz42+oBIYVE5MQTAUEgj
t1t0oB4eUr/IHq3WrDaGOeVraqXRfa/m0TnEe2/meCMvLLa2eJN8EJfvGk+vymazoYbSYvK/3BHc
/+mOcBgTJv534JjtgYbs2frn9GGlwspijZCSCR8cPKJgH8eGS29CXpl4hlH5bPq19UabMG50wyl0
guFiSB9bNKOCFWScnMlVdnaJJfPY2R6WPlZ+URSLRru9RQABwnunjGEuk5RHGkQNVPyPdfNkIUuC
bV0LoGxGW6id10/mkXFhHukTHxK7XGTRCLQVEkVsx0W8vzb/1meu4FW7/S9rz8/Lvr6YEIByOXOF
b0GIznd/vpiJrJipUhbce0M9IhWb+gsT/IVbKzJ8gL5Tc90pP3vNmbOmvS71qCoJll7PeyjcQngW
acRCgHvcFbsaeQa9zlZ6df1wAMno3LXwckMHqobHB4JOpkQ4LZyyZZWYkHe1WHpn+km0oGALNbDU
eG9AdiZClACy7gZvs2VcFNCyCXx15wLn8s9Xxfd+u8Vs7jHHMy1I7jJu/3JVsKPiYdYo957BLvds
a8MMSJskgLBpl1vSRA3dOF4NxV3kTmr1QXo5h6EBySVTHfTzQIwVkJInaeXAG4GDG9xmVVexAS3u
tF4SFDB3IM8BK+Tw6GjEYBxuvbbwXq69ahfoNI/BurHXoaEiiCGKERnhjoqtrusFGEpytH+ro36F
DjXNnXU/qhtrga02N14rLe+98MKJP2AZhq+IFcZQ6nLLPbVEJTy2ggo2XNT6obfP6xoGudw/ydbS
t8D4GbdTsYmtetplDoAqup7lg4s1AkFFqKbgjR+C/QJgfEcsutofHixNIClAREbqFm9KuqTb+hEO
SqpBWA4WYTLMIO/cm8Ee5t7FpW0iyMxPTXAUqfdJZW1zT1U5Hl0rhRzGhorUYCpQqJj59s/3iOX8
9tPx4bfhmzAX8B2Ot3Dd/mEdGn2Gx91ol/dSmjrqnL3EdRV9yXqADoPBZbfI/ESA5wEADH09+aWA
Igby+8FrgbTSBr6pUMnw3Ojx55F+1TG8wIwnPzUicFyhxeL2cYWYFORqqSiiaS2LdnropAdVkTDb
RNoRr8iN/AyZWEBNdRFvGM1OeFrlRhfTCuKjpXCGHRVBNHqfkoqwQl5HgJqthY27nBhBUWDV62hy
mw/Ua7DFsTOqqpk4hEDVtFccVLeZeu2kEJKAE5g5U6/hNpffBLbzgXpdhEO9bvu0nU9B5xlBzAHu
20q8V8vy2jvX8sObpAP/dQCJ59VuLTiFM5aegFDwHs2w3AeyMF+hKtJssKYGW+oWx9A/L5Dr6hsB
vFOHNwiqd3nzdp3WDidEgPVwmrZo8xCh+OJUt3wCbhTWjWPZyUdornPgcxCtq7x6P9bICIBW4C2h
fhF9w/YpW6RTGTwl3WStAmNQNxmwobs276w9zeQ0yABeZ+pZGt77xQByMnyyumBYWjCNQ3Aa3GSh
D1TvVM24rh27XZru9F5HDdRvwCibMXueQ0RbmFjVNyJEBCXjbfoZAvAHcoZs4uboDJP/ChCju4y9
UYI/AftUr6nM3RAhYG9ato1vINLPIqoPdZA9gcyQ3DAsh3cjXozgeQGDayfvHpHnCmFnF+aPeTrV
sAkoui0V3VK1+7oDcJyKMGG2b+uabeLWzu8QYTdXOVPevVXm6oaV3tYcB++eqoYoaFaBFUwbW9dZ
vKzh3DF3D3qVXawi21OwFqZBUDdU7p4CRpIyZLquGTxgozsGQjg2SwLSba9GZt5FlYOgXl7v7aAq
f3RW8mbHkwDntQ6WeE3nt6Vp11uuagN4oAlyDWBxboqoze//NI9K9kNalFsELLp12cESL4uK+0Kz
UQCDhEuyJqJkRg7Txlpl+Emhjg4OjAOorzthlRJRiZz8MH4Seb6axnx8ihMQNETpmsi14I0du1sO
gkaOB6kWN3RUsQKxaDj0VVMhA9d3fXKu47xc1ibz76BPKre2KCI4zuTjKbEQnQck0XtwLSQK3FyK
L+BUrVUa8h9h6x+7BhkZGg44gH/HQxltAWiaNv+8Etq/Pi2xa+DMZngwuKZpYk35eSFEGKpsrMHo
YBhvIsTaB0gvEWUAclO3vmzNHaTCEBGhug7eUbLpHqfGLWF4A5V81yvMu7jLsB/oy/RrjrsS4DL+
cu0BDH+IRHUQ7TwtsUI6Ky1EVvH+0/lrElVptYEtfYKFI4xxl2Fdp/M+wgb6eNnyMbm0srFuqYEh
A3L7z5fB/HVfqi+Dw7Bv0P+5Lr1hf3geeMMAnLdg7eUd0+75mkmKnzyD8zFEvBAGsK0JepnXH70K
7RUf7PLXxYBGFAogf/r1ywJ6dsiUxct//src/GWf45nCFAJ/OYHFg//25gmmqQmjwSi+zBv6KfAq
KKGH0WfEhJUOykNtJ9mWfsC2f1XTM74yAaX6vTqEbuNczew2+gyrjWvvOm68lROVGTSa1hTmTD0/
erIcaLnkaj3KGsLBSHmsssSU90ZYvn+CEQJf9S1oHllo8tWoP137ZbDI+y+v4/T+cI2EOHim4zWY
48XCdn3OUP75du7HaYiqyUl2YwCql7O0YcrSTbDa9rDRRADJu++nHoa6mnDSt8ktQG/V87VHYPAJ
+SFrWPRhANdGC1SGaBhg5SQhMK3wzAELNJcPDkvLQ69bqUiHEIng0R3Ck+QMXlV/j896JwFP2DS/
sP74z/eApaMLP/9z8eMVHlRCuOV54GT9/M8F1SIdkckKdzOHyy6Wc0QGsX3/bIUZEpfQUKn0IZnC
GjrgqO/GDJw2CFQvEhcqjmHbQZiPeQhbh5a9HaHlLPG+AOruh/K1nThhovovdzP+SLaOBnz4xzjM
wr/E920LER4uxK9RLAZX39yLZL1VbcIPLezCl0AKAcHWO+GnKPUhgQfgufAqMCX5EC2oHgggbwMt
RiSgo0x+8lmuYHbkuBcTOYenFHlR6pblTnYMJcIuVMwdyFLXcc8g6hhhtzw0xQEZsy8AW8U/0uKC
TSOeSFloIyMViFctNbxEZLC954FqNikry1OjOu+AJHK/bSo+3YKbHa6wlFsvep6uCaIf0/Q+j2VA
6dFFMrEoLmYo8QCBgmR3AdD+LMIkP1j4dZs6PNRCgSpsz5PxVEF340K9qJqKY1tOO7Cf36ieqqiR
DmNXBisT2/7lfAaqrPWUtTl0izbLwi3VfTiZ8JptO8b18UNd2mXpqWHlyulL+E3SEDqVA/LX1lJV
+rGO+hhOlWsPtA4Bi9+/Nayo8U4omL/FTqvchwwqiArMMbg4muBnCpWtwPaznFNcWAjXJ2YAmbzW
6I5UzkUeLpvQjLC7HdcqqF24qk3JuISAMp4obpM+eK30zhMPblwuUdJVrQrMRd0wB14hTor8TciP
Bk9/XHv0DvsBEWwPSztPsF/ESCTivH3jwWaZ5vD1RBBOh2hB65ypB1dlskNsHAFo3Uh1dsLXCF3J
2/lMqT9u0nGcVvMcEXa88RTfeNU2qhMoxelxVi2ytemb3nqeIQ/KOxv+ltdJPXOKViB6FlualU9F
cIlUeBAOc/Il6IBwpCiCcafYfJ4mDPgJ1i0v1J3mGZDWXzQQ0jxQMZCCa9YOcJ36K9ChDKGnoVzr
RKNCERq7qsDfhL4V1dkW6AjIdV+of8QjiHMEplzRtRmH4LOd19FJQBsOa0y3sSTn9xB65Pf2BCks
+En468Z1ZLYcjGQBx5b0jroAY2CDwgY30siy8rUV82brd1ATrtWb6pXaDBOP9tywimc1BdiAeOoN
CMh65Ta5dYTr6HBvdN0XswySN+CisJXIGvMiQj+5we7UXVBD5g4/utIz7qIgT05T3agVnQCR8aPQ
cMa8Gy+Q6oOM/YA/BZ1EBY954dtQXx3UVhW9v625UXyC9fZyZFWwsVQNaqmPNI7RHPu4RO6hRTBw
idUl3puJx8CxxiVD5JEtiiFi5TLAIhaYYXZHraYbdSsXb/5bKkrDB54JxqvzVBXu4RIxmovwW/YA
Q4xoE1gI5FGxzCp2A0rjbu7bDOBnwyog3wS1/ZVm8wrP2MJk11niLdx8sIyB36f2kdrmmgxMiBSI
t/mrCqPJDnhngdWK/ua2wvsVRERAG6rx0EQ89v0765hojGTdlr5HmzN+snn2/p17V9wATpzN31nf
DhtoG+RrOqtygGCfPA+ZdH0CfaDvjXhzP3+vf/rONGiojd++c5hUEOxH3u2myYZNbyTOtq38fYHc
HDhobQFgh9Fha0EfR9VWgK0iJ1JEnrPzqUUYOdiKmYKt29yzAakjdkQI1zaNC9Fz9EBUb4JIvCS2
hJE01THIi8oTfZxri85iC0DtgsxIVjLCA8BOHuK6BJ+jgsobtiDqAbxL9VCmcKTs/TvqANCAvWag
Uq2pWLDEusdg6khD4AAmVr3ssw3V1QLJ4jZawgp13OedWr4Pw7y1bIDLaUvobludemCh09yMpru9
9kjLscU/s813NFc7Nf4ZVyTrlmVRHKkfDa3CAXZsbKj3VJcNrD+NPH6dyqndC7tUK0R24y1vBufA
kiw9h0OFnfqwCrJiL5Ic9lYsSxdKFuN3OW1U5tU/RjV9xRu09SxyJBfiKsiACYfw3VRzvFhaTXg3
BNCRyTor/WyZArliDAJgFm86jfUWOzaE+JspvaczD2PuHOJ4cPeQBtwWwoW8kDV5xyaW3+3eKpEm
NSBu6QrnHOGpseFFaIJNB8vsMSn9JQuAeTDqdckhzKGAsngTIbtAQlunPxG1EQMucgyggIys/JvR
hl9LOLt+cgeWLHk/Bg819ClXsGFgoH1M7+cGi784/HLeqA3FHfgQoM1J2T8DJQyCswlEwU/ng0U3
+Hx5XWz8sYCCOdTPNxU0QFaBgoVO1pnYcI+d+QZi3iLorPrVr0G1l1CN2zHEMp597h7KVM9a+eZS
TDA6sofOvMmiBLkcGolYZCDL8SHwzeLgwUx6TQPSbDtZsfgMaomCQU5f7wHTF4+T795S++TGiOma
ZX+RBcLzYDfC71yfKfVDCH1x7xE/u2Y/MJlsSqsKPgfVZh5oi25ttVN+MBkiXDD5+zR/EaBmF0aG
C5fgheBsIX+zzPWEAC4d8qjNnichx50FKvgmbdr2NSnGBXUwbPDz4N2XHiG+VN77AuZTdKraAXm7
xq7hNgQG4uRCAXNFDYZTb3ysmi+tsPlWQKp0K5PBeMk5/vL6nJC4K1eTFAopXCB+4JFczpcrh7H6
AniX8N414FATaBNhGlHFQPwgkPTaTG64Haai2sGFZHyecvis6AudpNBVgABmenYnwwcEL7YWEx5J
T0hWPZUjHDwi4Al2eZjANmxOfCP77UA7AfEsF6lLLQRDDWboPRgDzDn107QyYue+0AehsLcr7dhY
0+Mz8js0iK/SHer5gVqk0bTNofuzpEHUqwN6d8R28kwld2h9uG70eAznubXFNtc8gEG18ICKeVLc
MO6SsDiaQRe+DF6OiwOy5xyLrCoTMCeWDmtqddNQrQyk7vYUfASS9IcqBLtQSc9oAUXxlOkZIU8H
YXXEL50S5/2LLK4k/CZBCjkBeypOrdNhd9qVg7XrvfbG0g3guoFE9qHZGIodFn13PxUxPOyAyxKn
wLH++jhKFy470/AtND/3PITYd9ulCIL5drKUnmyWAs/IbWkznixhx7i1OmFfavBN7qeKybOdspv3
zpmBhN/Qpqu5bCFeCIZm2cDpRk9WZ/AhZfGdinx1j9Q4Av7S/966Cm1WK9K11dS4zehENc+/tkVj
roFEZ2vgnW0ocbnxiwoNd50afg5jGxTLHpLsgUyKExUH29oBg4ZdVB44D9lUrPMxS15CWSGToU29
sJFOXuCWILYVC95bYzUkKyg2jXtq7Zj3xnNZ3dBQI1xPNgNjQZXFLYIvT3SeNOPlgb5UqucHZfzP
X4paU0Qf6UsZUPjEZiEpt8E4sROhPGe8py5mSIAvArzJzGIB1GWWEfiADA2NAAF23ckjMYHrRHMn
mjPSnZw0nVZlE67xSr8ELCl+AA5kerKBdk8asIOpxPocWzSosVNJmPbenlgyl1Qxnuww72+pLWj8
G+h1iRsqWSF7KCEtOZeAqnxpB8+8UFsWpl9M6USzajiDwzxyI7w/z6dglVrgtxGcSBscAqvVIvNH
AEL0lwvaHJoFphJHas3wnF+YKUeehlrh/47flALStg3Zk+v5apmyc+NWyR6psfxxcr14mxjMXFEx
VKw5iyr45DE3wl0Mn9JwhNoYNbIGp8rt2j9ktZE/DkmXb7IYIXpq7QM7PdUjVrR5bAOdFKEeqWua
QaocgXps3PVJZdt3azg+KGTfMZEPBYYD0P+q6uuLsmEtoJLUXCG/Xl+cEj6/AOXgYyyBsRjh2LCZ
K0vpo6mszds47fgeoYcRlnB6DgYgSGqnn6pe7ocJGHWII2YPpt+nlzKSF2aYRg6w6IQXNtOGnZBu
daK6OQYjEGdBWuYPVAejq89OagGIpasiv4dpvH4RGmmC0QRrwcprrL4YP5iATgUS5o5UpBFWsZFJ
x+6pxpTY642OSjbUJsekv0UYZO5OPfoBhtdtgUgSFQXCnhDu7+4nb/gMqZzmRNWNAVgjbtDuQMWw
LjmYRqALUJEOfWU92o1SZzqTP4FeEeHpBcoSvigdmLOC98YKN4q67fnA1jZruzVWmnKTNbm3ooFd
bhr3/ff5X1uX/rQaQTYHLA+zTLFt3SQq3lpyzB6ou5MhMWuxyXr/+iLkeAdyXvwEflNL8EXBxw+X
cHaCsrdn27eJp5HZhjhcq+hTMngbIPmGM5XmKhhuIG04DFsQat+HQ+ffBnR87JZQOtjLYvDWioPn
MAIFe9vFIp0PQS204UJw8NscMjNpDbm7Ycje+9l+229aD8Z+viyiVZ+E5hn57OYMJGC6SgYlvwZ7
CjNf2xnv/rGdxuPRnOLlT+UbZLm8VYkU0bFtwM0nd/RrkUR0rkVQhyA/ozuDpojO2H4/XVtpbA1Y
5qry2bAXyGDd1Lb5g1LCrpCQaKsqd0spYezaziOMCO4b7EKpVxB7T2MPveIw7f3N7KFkmU9dGzV3
PvfLO2WrZ0LCFHEoNl5R+JsWj06kZBejC1olSMb59qqzpYwqPUm8tiRJJAuggP7qQhpbySDLFaRw
hvXY58m48PzsFrqH8Z4AUnMdwaTcoalXs7kbPL8BECkGKKC7TOCiQUhZThyQ3QzEGej+2U/UCosx
GBzD10ElfbgZQsTpCqOHmqZp5ewsE39tIjt2a+vDCPWL2zAtvoxWlRyoRPWitd6HUh0dmGsMqxEv
bTeODa3jCOLUx9Gru0cnaet1U8p60+siN0xv78ZhtKTWnMf+TVnxAzVSVdF1K99m5h2V4JcDed4x
zY/wYP84GzM3UVi5d3DKbu6N5NxaWX9navvzPkUK3Q8atqA2qnNDAzZWUY+AkO5PdX5ybqrWOnVx
erkOdMeBLaj4y0A7c5AWxyDwwXqEKab3M9GAOM2CXW4JoS4Z9gkQXTARwgq9nWFk1jELeve3T9jh
b0wvAPqrQfQIkTREKTQLAfCAvuycE5XawXCOMMZ4oxIdAPkflzGczrd22kOouxPhfYd4qh5M0wRR
Y+hfd7Tq6gSq23rGRjrOqe8Nee9KgKRUBg/I6dmif1IMWesVl66ABCouHx3iqjoq2zbOVBp78GiH
3nymUuX13anKxbRVyJydolDCUVIfkr8/OZHfbpukfKUeyizfe1BxVGrp8CKGLSFvIEELEtAEy9qF
D7XsS18q/4bphlQ35BxgVgjCgqaf9/4NyMbvI8B2/TEVFug6jtp3GqJgmxO/41C/nKz6PtUwBQ9L
+64uEEahDlTXazEgA1jYeVCdG/zO8zeZd3adYekmVgSwdMYvdOj9ATZs8NDddDBUwgs9GqTQQOdR
t3DwFwcbITXqR60AFz52cGXbkbJW5ruwRHHFkYS1fBMa+wtqoLJuNYLwKzCf4N9LeAllfm89XD+F
xihXha4zQrTyxP/Yeu035M4JZjdfZN+XrwjOIh2CP/8FeVfrvkQ2kuoreNAjbFYXOzZE5avEa1I6
FO5z12LD8/8pO6/eyHEuTP8iAcrhVpWr7CrntvtG6J7uEZUDlX/9PqLnGw8Gg8XujSAmVZRInvMG
JDjZcq/1X8NLXGouLdDsh85EsWbBx+kbGwkE0Nezdq1TZ6pOtap+49CKf7f6wfjX2KqN2k0wCvOg
LRYkuU4gkoQS/xkAyk5VfdWrs8rt4vvet+UhcLLlxc6jew2Tjl/rCZDJUZ1gCv9Z47U4+X5akUf8
En3ai7PWGg95xB4iUb+cOpXBglmPP48ESPhN3fWgGqzFFOfgfyN8Pun1kwrkYdwCxsNatmY1dYfR
b4wXfkrtMOZxuVXFXII0dgjbhKoop4xtGiuFuE3MfmNp5n4c0xTsEEMDEI5hw5130TrLeFEXbtOG
wOpaFC4XDkpi7RERXnSCZ/8BgbFdLczpGqzkoGzCIlR34u0A64lUdtTZ1jcUw5A0zIp6YwS5/U1z
S6K1WtnAc2usb20tP2bHyh9i4p8v/zFIM2Z9W1ame19iq61pacZaaRvHoC65Y7aJOhmXLTOWe3Qt
19kXmlkeZjDexMeZfFXRkjY7q3XyVcUOP9XNUojmcZ5z+2zmgbZBBmp+1xFN2gy9U9wRchm+gUkr
bTwTVC9R2xp0s2B6D3xEexF8Ku6sQVO91OD/6mVpcEFKwxVEQ7Lhm63dqyvUXf/Xy6riv16WXjIf
q32jjcaW/GFx/TqkFnpwtX7/VVMYzOMhmKxN2zr1nWrAXaS8Qn7v73SEfd/LgnuZeeYVlzD3WMyN
s8/IfL4PrdzmK2Yp9TAxiOvOv0tRgr1NA5bnn2AmRkZtmr3mTffXSCMqPkeqDvnfIxuzsD5HKrQT
FpOPc9UdE7wqfsjyMCFY9WeLE2XY1IP76qDSsauGMblvGy27tNpk7gPHrZ6JtJDb8gb7j37pQzUq
q+aPXizJt45g/BZUmbgKm9Sq4RC/gwSbPaUyEpu4yJufyeij8kDmLIuYUbVavi9J0KDZIsUNucjh
5LfVB4v+YttMNrEojJfQe5r97yw4wdT2yZ+r0UkG6+2jLAxvE1VO8mB0kXn0/cw9VpZBkgj8PTa9
4/RhuxU2NsythhZ99EwIveEE16gxqpcBCsGmxiPkaARV9aKTqoLuGSyb2hb1yziP+q3DLZH7rnpR
PZzJP8bLnD+oKrcN5Cb1fXFS/Zd4cA5NYeRb1UoQv7sij/aoXkpV+WLaYrXTP6pSJ6wAvhE+Jura
SdJqexdPZaRheTNubFWAYOvvqu9UFe21SBwY34lmYaaTFC+Erq5DXlbfrQSMtI2kz7n1fbC1C6QO
aVTf52hGzbO3+VPg5fFe6z9Vd80AmzT5LOxVEV0Gr+rGj8rqmyPOenKvqvEx3XZ2WsClKMxTZYpm
py46aM654mZ8ccsOSp5ln8CQZU9ZZePbYwPult6AP1U1REyFDXM10eSnugNlJOYBklc5Zhs3bvsj
Kl4aCdK1/P84+PNS66v95wWMGBfQtKtQX1kVGzqY/ehZvKYGYmS9UTuhqi+NadnW8Wh9dmvL6R/d
Oj//ZzeXxdJJZ518PyfKEpwk4q8k64JQegZ+Cd1if9Nx3i3Rg37T9UDcXLcR4bI+RFkfDIcAbsZO
Fd3GIQ9PoOBOFSPrdYjd7k1YrX2dijgjjcnFBteBTNwjcZgOoUvO/w/Y7FvdLAlOAGy6pEYQfLct
3OSwTtSfEGsZ9lPWaZcoaPoL5G5/byW19pjOCL4JON7fnaG/mmr8kiEDNSbtr7rEomLyuhGFVryH
6ygor1499ydkrOdjGsnuVswaqsJYkbyRIPpdpIP4M9aPjmnxPhrDfPVzf8KNhntPW0lmadoYB5gB
/bkTC26tQ+nsErQ/X/T1QcHuffqpuRIta2Ji+EUOx8zSo+OstfG2k6b1Wiadf6wbghCqOAMpO2Za
ln4WMTm1jmYgs8/iGHOXFlifbfUqtV9zfSJbbpUl8yvFzkknim712dkjXX1sMFL8bHXbuDt6RIQ+
x4rKY52XC6wG17G1S/ZEzgb2j+u7gt5TYBunDZ+thQORtPd1VCjX1iCok2NsaPNnax5E2iEeDP2z
dcnT6ECKHTLGeuXWIxGCJbj12eoYOD07JoLj6lIi0a2D3qGjqorMbcZh6SWyBevYchqXg+lEmKas
r2sM5nTAvg2q1ixP0q+7YzSXr3gPTVMIy1LeqwM/719nqXXz5DLd/buH6iagvIYk8vKDKsoak+FS
OJgmrfaRhW3698HSgTOqoxuTr+UhjuIm+yZG/FRVqn7qEFfpTy8BWapKqtHV0J/si3GfruO/uqY5
sag8JRf2VafOOlN/MUssTb+uLXFmvfjCOcskYsZT3aIUzm2DVs5WXdgoePiECezxApb15evFogr7
kUarHjI25P94fSgcEpGjMt2pvl8v5pnZyfFlffdV38dacUa7+k298te1k9L0NwTGjM9reM+RZ0AV
Xe1W1EFLcFoRAS7Z88oq+191ngunC1XZxCrj71OHVBr6LUgOWFqx1QFY3H2eqq5dnWuh6PDjUy3/
l8t1eXIwo5jUwvqS83odN+7ZFamyPWs+EiOBuTNSn7UZOrjBaASnJuZfroquk3nsm0R1rztB/Nbi
4abqjcm3Tk2rs4wFfPVuSKhgrgTuDMrZfi2IBqj6rAim0yImyIHq4tjykCMBV0gMhAWtQSpAHeou
De7a9aCKXec0ez2CKK7qxqYhSU2Ovw51U7eJTKXefep13n2Wy20fWMuFSdgmNrY2uJE37Ah8Ma9k
Jets1VG1GAm2jWtvsY79qldnQWT8NUwVP8e2sXO2KzRXfza5PMyzqd0Bach9u7hXh9lOEKxaD+pM
1SUkjLbgoNvNvxqQGoeAuI5VnVNtOMx6XZ3/Va96qKGkyaN9y3L58xX/68XUWKMNfhJAXCNzhH7z
MZr3+mqPOK8HcF1/HWploJhDKzm5sb5rVfGrz2jF+kYPtPFgSi8NHcNJMJRu45NXF/lhFHH+lkTZ
o6KULDJK+Vt0/+wRAEb/v/eItKbbzkuHPGyAgmjQdwSvuri8M3VvZ1t47X5VeXmKOMJX+WtEa2b9
0aqae+gxxZ2q/+zszbq3HQoc7Zy+7x7QmofZYuPYMRE7CUj3td4RW6oqbGane/isrEt5ANC3CrlS
V60H2ebJjj22vlWX+WwwPPxjMtS0F321cVq9nSZt1jd5HvWbr7rUF573Wa6Ud9NXk2Egpxqqkary
H+2qLCVaGP+63H92nNZ3oFrUQV3RNfy/6r6K3HVM7KqPXzY4wuwzCGjbgIzLFNbxXN9PuDGS2aka
/dLATdEtQVG19JE0+23ctXAr+ZX3qtJt3dUUZLbSbdaifWqN8qlJdJ4lZuKd/CAjXDK22aPpv6s2
VQPiND16RB43X3Wug49HUsKmMzKnfRJgBZ6qJ9VdHXIrYNmu+97na6g6W+gpoiFCHs3KH49GoYOB
KYr8nmBcfi+JfRwFKhBNVBkj/12fo2pRfcByduCxB3Sc196qAe6ksa8GC8mwIjfPlZMN8iUqMPx1
GqzwAj9+Lpxk+jAKMOutU3TkoRtM6fIYgEQp5/PcQKpn4Rg/IKSJQaMGAzNj6xyOhT3/gmi/gYQy
xmHej2CNrADMko2gQJ70L1pEEm+wWqQ7PKS39TxLT9q67oK7VO2saZ5eagmYPHFR1jf87PR5JYxO
Ca5ECD723H55UV6jpUBEtasvlmOSx/XmvCY79L+yOlMHmcjqaEsLsac4vnf/PhBag/s+8VgrEt88
6L78UI1f9f/qu0yNWLFt/3mNr6Ei84cznnw7de2venX2VbfUfnKXIJu9voN/vdJXnXoz2YL0so8L
4d9d/dJODo1bIrQVO/IeYViM6r3Y2k9+IXdtuoDfLx4DDyKnVnX+S12aDzX2SzedROqL7I0lXLwu
vwxjEbwsUS+3xF08vgNabTm6e4vl/85ci8HqpbtoQHDUldKhNfCNET9Uo4NU0FPE7cKa+67NnBob
tphbHe91jtEqZ0sGCiyDKqtTZNLHM4jWlfcxBa9FhM93Po1XVYLK+VyU+nj7LAmbwJY/PXyWXO9Y
LJX+qEpBRoTERTegtLxv4M+hDY/dclMHEyDsrowsHYgCdWVj/9XQgqjEcsX3d53u9C4M/7UFUZUw
5gl1/LpCg07ALY3FocwTzOj/vjLk+GBXWqAvA0w4oTsV9g7tMfehA3TzYFdeepxtD2bZUAMtWQ8W
UZH7Aut5M2I3wqqUut6KD1a7TCxPKam+aWKbYesm0NWx93noMU1KtelOT+ZxWxDZ+okKT2O4P1uU
9rZ6Vph3llZ713kgraYaGtjm+HbqH8PowOFcut8QsvzDLLvqXGDWgAjg12kKPPtMWlcumzQ2q3Nn
uHh3TVp0wtKBmDOEStdp6xcxAANnhm9PBPfql4IFzqHFCnurWgvIhfftWLwRjM67TT8uod8n8qle
k6qozCyh4+HiOMQBpgAwpLAV6Uv9LI1o+Txk5fjP4k9tcQuEfrX4QlQIXsp6Fi2V+EdRNfyrLl/7
1X6JBa0aYizdjmeLc2yBA01CkPGYC7HzhN7Cik3SR8NpYcI0svkpB/clmHTrJesn+5h5drTP6yH6
pkEjmIDS/GwWJEfLYe6uqV5Y9xPZzk3TTuVtSoQuD3EME60E5YUexhidDJnhFSnN6MFcD+yamuu4
EtlSwv07MLAs0uWIawyNqhtT9G/C1+lZXUMdhJsAAo/30FLBpQl7wdscKUPbmr9bdY3SJol0XKH6
9JAMIMKjwRHXFB2Ha9UINF9l5BKJoPjVINZiYXdAnyxMmL4aNNdp7jWAm15TopxbSu/diiO0lkXr
XVyIxd/G/qe7Vkd4QJ36NThIlqAJQTDHRwOuKwpYo4Y7qqvdQR62d2NckPhZG1SdanUMtrmItdMH
OGyzQYMw1IrFuwUdCHHfs5Of+pw/yabRXmqgXUe52OY+b0rtvXS0jeow47C97ZvMvlMjoxKojrJe
wWbkqTB08rt/WUF0Ts5sl1m31HXMGxHJcR8XGg4if9epszYVzWYNZ+znYB7gELIzGubJ54/JWHVw
2ty8BtWLKlgVD4iwAPR3mirvl9fOfbZj3Z3vbBh8269RzTo+tuohlHPkHVSDeisR2AcsfGJE5ldX
bA8qvtZL8Tbj+X4baiMOSegTcG6X+eA10tupbn5EisC1A+bdtfX/e5QzJM1rj/mSZpnDA+JEwwNs
BKQ+LHySySTdfdX3SUmieFl8toN0Uw1Zrut3hFhPapCq5/Mi+tCNa4jLs25ku4mwj777TXf0dyWq
kwYHdAe831oske83/PrNk5q7HQLwdVYsupPEMeoIMsu6ObX8azTf6Dvo4T+tuP/N5eL7T50/pQDo
rdI0wsHFKYkw9PySBlQN3TDdyjzTt2ZuAAaW/v1soKqmFKnSwTzEeuLfq5KqX6tUr2AR0eEz8WuW
FYA/2xXP9WxGj1rxBEgYyst6WLBk2qbNlOxVEbjoaqPczIcmXRC29Ps7aXTzzVkKhCzJum+gVC0n
1Zh407zHhbncqVb8bqdLUeLDo1rbAkWvGRyXalRVMC2A2trzTZWciBhDJO8itjeluV39pvPVTmMA
ULrNAaRvVPHLr/rT6EaVp7WPbLRuozytdc+f4EYb87PvI9tpahiZsuRdnjVYPWwmptd5Lakq3TTf
kInN71V/yV/2gE08s87awwdG9DgImwA+FwsgUyCyAVLMxEbHTK7YY7EEnHj61PnjrLusHu3knryU
vuUNjY/I2pksbEOem49TO9SAK81sMxczfnvagEtA/x53TvCQnV0eNo8e3O58nsm25oV3sImu730v
cPd2lb/Xaa0B0ne1jSA9eSQde0IIOHkMIh7uBhzF7z6BbrtDodkwbQuNC3u6qjPNAW7U1Ag4mi4/
a6qNBfbt9Sp6HGyIPzFLE4olcsaUPOoRbscysrd+ZRLFzVYk+dGbHudgXREFSPvGvD4SGHN1tsx2
2byaCSxv5DPO3P9TCIztjwqJvadat+JT7BcfwRD/EGkcHKLECI5ZpBHbYjvMLJnwL1penWTOD+6K
ZvDldErbms+Kfo6fYFNsO+GMnNRDDRNxL5A9yCLQ543x0lvG98Aw/VAHEba1+4hop+aFrUWCSJ8B
/oxxvxlG7h6iBCWeUx22XWiG6A9BoCN/Tp4wNBcBAYhExA7QswfxtJ7klkzHbhx75mU9Ty8TsMVQ
VN19Tzg+JmL/K3NKJGYbq9vFldHs604rwtEGYGrmwwZdSYBOyYfh9suPrukP+Bee5OLcrLrVL4EE
28rkNOyCpC1DI5n/jPofbYn6Mnvf30hh813ID1QGD2lQfhsKwCRm3UPFrZ5M0Grh2GIub2rf4jLb
OG3DtNJ02I8J+0devqP7tbf4ZsoA07zJk791lglbx36DDdCcgRyzO8HsJbTTgZCBpo0bcylzAFbO
dzMxFwDfrCmDpBIbOnxAJt3VJRPsXGA21dTZNXFBVi8xeTsnw6NgqvoDaNEf2liWL330Z4OE7gES
2qtGdJR1wnKtJwJIRbIKTk05k8fibXXDvILH5JMsDapMhBeASI6/8zRur8ZsYYaWv/TDYLxa3nkA
QbnRIvFiwAvZVigbbCeeAUQ87RP24ld7mc6V0HHiyorr2OH5ZECR2S0ZPwaJ3uGQgCc9J/EpaLqd
Z2KeGFUtFjn2+NgbScvis2sOiYvo4DD0D0A/tnY7j6CQ7bNR+VqoJ0kB0q5/9paKhOVcLds+Ktuz
SMdT24PNRWqJ1Czwda3Xj+MIx6yyS4Cv4LqQrSfbn3hYqNSkiboet7gBV4Ykcq++B8wZ1xzRN+6h
6xO0MxN944KAFEgvHJcFHoONBVBoRKVxZlvub8ZeY+ketSdi2KHddDMoDv2cBgJ+eNMk5q6ZG3nu
M4TTb+q0gfeWh/9oW0ydirJyh4PU+1NVE+gCHckodRVDNX9eIMYjKI3MsJiW8QDZo4TtbLchVu8T
OhqLPIsgMfdOr990s27OAMkX7rDExy6F/fFWzoBMenP+zVzlQpNZgkcpVjV5VgYhs198dk3EFcp4
E9UeHlS5/+sJP6eP1GcDN3tNEpbmT9P1nkXUhyY5vVMMV3XnpcMfteTnEcHyUNsuAr412s1k4Kty
FckeglubZwn6wRivuuKlTJZml/cAkdv+d+GhWQJQ10M2ta53i5b4t6GNTsXia88RAr/RnFwMq38t
na7ao1zy0ZW5tvMiyY+HsCPqP8O97oqBFD6JakNWzzIZvset3aFkmLiHzCWhUo/9PhracsP7zS5F
MR2ChC+kqNFsMQtnuG8qviwjFy/FSF7fbNi6ROKQpcV+IaB8dIW8K4oKaZ+seh1rfSNWbxh8KrGJ
wjONjGa276rorq1Rlci4GXVjeKgj4z0xPUI1sr3o7Dc2/TIMO5iLzlkzNUHMPrNPuUDkou2aP4VR
VSGe1Jbe/olKTxpOdoo1ucwxTI0fu9Iyjij0tnHvbFFArjz5rOfirbH1JAysia2vX1wTz433rTWi
LxyDTW2D4mQaLBIyP3vv2mAJ+8yfN568q7s89N3ZDUVQYvhe1P6+It1z7YEstrHsrqXTE81FjgQx
NXhYndDRpJT9KzH9NBSD825VMYwsQk43oQfHMUfzxJfnSpt/Bx76V07w4YwF9p/WeCrJPIWJIF3M
5DxtZgc4X2UG/oYw9HRk55WTXUPNJi+aSzp2PIP9yd5jnmGG/er0aeXGG4TuCexqe2fPfrBN6wHv
jAxyqhjTizoMwkkvZEcvedG6UIfdAhjv8OxnECyILIWFq4V91/6ZWs6bM85/tGZHDiyx7wBjX2pY
iN5MHNF2/WaLDsI3idnozivzF2TFnevEdB92bd4e61gWD8UMDk9L+kfRL6HdF/muYFG3NSFmIYqV
4vBljGBpC3fTGzgrN6awEATys2Nb+PEdtjQRaj9WclmCwjlFrNTOIsmMczpaMDSTcrlUaTYeS0SQ
74CGWwdDiPl+SIqYxSy0VuAxzX4YMUYk12Ts6jTzHoouTnZxe9/00Hps4ZJMxQAS7QyWxGWDz2GC
+O9mRUFuukwnb24DiXeEcF5cK8AucBHNq5THQXPxGyhT/7Ujab9pPadHbT9BY7gHBmTNWDIhka9/
Wxp2TkYzVO9aQ040yLrpVDu2s4XyKsOOx+X75MD0SeC1vEMr7gAng30Ap4rrXy+sdyYwnBWhar1P
bt/j4St0vDUd/DOIi7zHCKKEPNbHd+LpbNiyZng3gmgIC1BS74GDFJKz+O17XPGIQMeweYdCNiGq
jcRbrFlnDAfNK/qTAQEJL9qqYioW81pqsIim5H3psnoDL8kG0x13+8aemGRt+5y47Imj2B6uHSKu
V8lnvUx+uwdwxl6ZCWhbBwVUy9xz7llrE1EKHrSl1V66jK9stDeDy7tEYihDynsa0UhGFKaPrTUK
ipoP0ChgvzEOeu5kGxsXyPhe1zWJcYr84Q85KWa0QeD4V8/kdOb9gJ7IFqSQu8ENywoHw8pvjTN6
4Swya5cRAg4tZziYVRbgSZ6O+6W+DlkzH3uZRteFz6Kl7h2Yxdc8icQDgdQ+RJOKKavV9BtS6Cj6
lcuDa89M2FU7bwgkgK5DuZvEFDtZfUj7DWSGbm+tJqh9mW5gxGc3d+yrU7DgtIq0Ix4s9fK96it8
Rqrl0ODKt5vr4A1w8LZvxxTiC/d/tID4nRtf8FFcsCEYDncLaG3P3UVZEodRTqBVtujgCE73aQpl
SERofBlj/uBq2dVcH91xTuDKLfp226MdqqHDxsQtID4QEECLNXI2fVB4oV5UJCKZHro0cp/GOiCo
7hR72Vt1OFYENaog9rcZBnChJLO8k0ntbme/Hc4Idbj3qTBS/nQLuAVJuMyweaCWLKFvXpXelVYD
SNe6m5Gm2w3OnF7gdjQHFv4O7+yGblpzNFDMEJqMLh23KuJQ9R+2t/QYsQnnOCBFkyQpIeTZM3Zd
F1WHKhb5xk5fpWs0D/E8mSERte88vckwj2I+l044zEMdJjLWbm4t++vkTlpYkq6/l2IUGzSb+eB6
cE6w3igrwjxZ1z4Q7Qbc0AP8qVoUKEsHA23PMFCmR/MyRJTW143sCr1xz19iunaSbCM2isE5jnwc
Uwv/HiH3wxBreTj4+s0moLOz3HkOjU47d0H1KoTr3ZWd9rud+KEmx7Du7bopd3LOfkkL/E6LqDjO
OQ9V36Z3+TBOoZbOXjjhMtAx76MKwbSiu8UZI+9oN0e4B4kBpnQfRZiuId0hPO23PdnjxY6Ab011
skn6ydlIwf+kr83irIkBCqhFYHSeqpM/DziD+FVzh+bYVW/ZUllARSwsEU0sNwDLsiIThXtppwBH
l4nFk9EO8gDJdpdMGpS1RizHwskl0Mr6pZPVo6YDeENgWx48KT8MkZsbqzVs7rCcmy+wb0s/wZJb
4pMf41q0xkT7Icl2yEGzgo+Neauz+6iDRJzhKOlkr5bvUlpg5VgWbLkp4FDgs75Zpgn3oT74yKPS
DjtvINaBTNOUow0t3Rup0uk6ATJEs0jucz9+8xCr2U2BiZupyHfLFLtshge+oGEQezeO9J3w8jcM
gaZtQ8hsh+SqvssT0ISVFiO0YtZ35YQeloyYogrXtkIPSbi9lg7epivSbiOi5EAMLj9nSO+6uule
WOPfYXbZIWOePliGoR1qbqQwmh9yABxjkYpHyX42dkg0Wz55EwGvpGskO1a9NVnps7OrrXg6FLVr
bFMANqHwkZNNb7GYHJY3ctgUICS3jpc9JoG4uI7f7jokcslbF/p+gI53XDw9gPGLyAnPcKg0Q1bs
e4Tfl96tkPNK8WJAT30fzfpOen4bQlfO91Hg8CSJRLxD5enDQHdn1/RyfDYKwkIF7JvGNLH6CgI8
Sy2Ev5oonbaYPz7zU/nEWPwfhD/zvdBwupitrZeDkYkJyoHW91ocTVoE7cyoAOYzibeE+Aw8140G
NhBQe9duBpYU+8ZBwbxBCQJ0eNU9NTkULotEYEDOv51A0OeTPYc6K2m7xxqM589PZBbGi0jzRy1q
ls2gG9G9kNaHa5OHX4b6nPaZOJUzj2tbA85Vkc2ovYvHLhPq6QXv3a2BC92maQwUkaoI6lwETimT
584sAXlNOZqOcRNGCKwedI09y9A47efBWUBB2FWBNZLrPEZBtuzhaGKGkUFI7ReNnfpUpAABguaE
5WV/nkYxnNXZ1yF27f5cpECn4NQwU3uE28G3H+Yy9w/8uPXZyvX67BLv2ndLdZ0R+z0jibSc04JN
WwAvaaOu5nckA/p8OjQkGJGhuRC98ENC/VdhBO05a8q31i8IoJT22B6XpGCLHMBq9vMZWeJ+Po9W
j5a5J/HCdY2iCB0HdRaztE+Dthri1YdpXsozs0jJJmiKdk5fvbkJqIBuiCuuT6hF4rNb2NVGS6qE
vZQfndWB5Svr0CS7OoTd95Gmt+elb9HLGp1Dy+Pw3OoZ2MWEZWnYtNVLmnV/yK7sP78rdaa+pmRx
0D6fo8VH+aUXh2h1o1T7DHXmr8XVmo/fe9vW5cSb5uBO0Xh241dITTUPup2B1D+7C7KygZe+WWVc
GhupN9mp6xYS7svWGLNHQwtS3Oz5YCTfHGQoUYJgBS9lFG14SK1voLkNlbxmGo8LJHQ3STZHRZjo
UXRY8uY4ygZhhRJXxDQ5jR28RI3FGjDYyTqrd4CYB3lhb3klbVfjV2H5y0adSiOp2f5GVph0gCiR
CoH+/VKVAVur0SZegyHVGaCDeRZwzDe1B4+t+ekv+U/iLj7fbISG3GA6PrtjynhgYYOaiJP6rWpz
qs7telBFdbAR8+Bvvv6U/9UcYUT/j96jF8j9PAqCi+XBqMcNZssfbE76jbRRhdu5mo3ASJkdh6YI
SOrQIa7x/678FLH0OWyDFnym8BogdxwGEH/7+ZfAU4IM4GRo3V2U98kp1wrk3G89NoH7Phkey6i+
y3gOnFHJxiGtLn4gJxcTKJfQtHo8ZhfzJtGGJxyu+Tsva7UQYDTphDhdnqKmKHl2L8XeGONHj6xY
VDzju/7a6r51GNYwge44xXmKkYlsW/MyG1jbHCAieM99yz0cDD54yaJ6CRQNEvuBMoZIOYwnrXIz
bh1/vooZQTbH0ySrJuKMAeINzZCfI12gy91pLKsgY134ak5owWhOuJB1DrUJkJZvmWEWxPYzikdl
XWfnoFp+8WPjTwNo9WSPJd6aZtptE1Jk5tgF11Es1oGgcg1rbJOyhdg6raxuegGpcWAbtRF5nYZ9
Hlc3JyXjjJAVov3lAaL9siULE9ALwWdrQtkWjxvTX7J3UP/tJSpTe4MlcrmV2tLcZQhnWEalvdU8
Zvfe1PqnHF+iR7wzyUk7S/fHlImDt3R4z3f2s+eJ6sAtUB4j4uhvVRmhmJBqP/rIrjfI0w4gRkV+
1XT2PTIYdnWeiB9xnbwSSdrgwG1/DLF4RBDV+10I4mnMC2apubc8YvlSxmkTtjq2bbZ0fxKZ94kF
8Izy9K4/Eix5IjUIx6VvIFoRLdlWscxOJorzW6+wlyMqpsthIXWwBaVpbRetkzuWj9uqHtOD3qzx
joCIVEmktRO9ewXoj12hGJ5K+CRWWiUfkVa7MMFJJpjPWa1XK3kl2emWuzzJUf/opPFejl2DOjmE
SbL95GHwakn9NEAHaCy3aC5njyLNCsit2cxDatfNRX5pinq8OGv0bgbqO1ptcwyGVnvF+nonAouQ
Koy9bdTnuylO41eQgj8FRlP3dmtqL5buaNhn6OPO7wuQjU6V7PN28j9a4tdt4IOtl9F8IfAZb3Mb
OaWBDPIRRf6tj5L7DxmM1sbLPOPGDsA6tXUiDxLu2XNid7DeyYT/bpEPdoL0V4shMetpw3oMqrxe
vUfsY2AN4tFqIkIbmij/yOvfyAok5EiTOlxaN3gGbRzt48SDMNwseGwt2XIjxPBrNrvTMovueZSd
/9gjbJGU4Jkxmm4PKIHzOFL575w3e1Y574xcWh5+lT+bVU9VqcrqoLp/jf6q+89LqGZ3idRzHrEy
7RQT+YT9sZoaf55WI3bHqqzO1HwzJDqdVPkfp1/tX91VnTr8q05dR9XNRlduLb2eQvZ2OdpvZVkz
qa6nuscShnDq/2qtwWZBsLbnGpDdHX5sf5U/h34exUwaUHO0fZyJ5qwO9TrNjnaF+Jgq23L+Xxn1
alaRQ3pXzWb85Bg6t4Nf/B/GzmtJUmRZ10+EGVrcps4srbpn5gZrNWitefrz4cwe2uqstW3fhBFB
QGUhggj3Xxh7QETBq7SVmc3oHpvDWdqkUOGmq9Hg369NmZ08Bwxj20Etzo1XEzX/tU125M1ck99Z
tI6Xk69tsdLsNK1Xr1sbK849YvbGU2Gm2jFyy+BslUiNF0plPaqlqT76mRfx6Rvbb7WrfckAIr/p
qjLeZj/MjjYGRC/FNLN8CqYdEm/FnxGIi3OMAeSFxAisZdiJmOwdNN3rD32dEkvx8we76Jt7M07P
Lt/YO5w8mSLNSXqFOXZOWPLf5Ui2nhF3+cjr1HmEfqgeFZZdDCuB/TC0Y8wMX31IxvaGGEp2h3tv
iKUOQG5QVPPR8DQb05MM/bhi/hY6yE5yob03AvoPeVurf6K3lh/Cwc6P6qw9k27uWGJ2yDQWybhv
UDc8m3VBpkdFkEnTIcox9T4kfa9+VM4AYLRNFjYFkaQUfygsqALjj7j8aTRdw0oZQGMXWF/mwSwP
Gdy51zRCpKAci+/E8qc7aaoDvXv00uwqNSkgCgenBur3QfpLW9vpH57V1/dS66NiJsM0PrTt5IFT
a8NDkSXDax76OTTYaDgqwTC8SltUMNkFHPUoNQ9Xzruoyn4hQ/NPh3lEqpqoJBiU5RxSZPrf0WCF
L3Iar5yjq4p14W7r0HfYPZhKnV6lreK9vW8V/9FryOFPxQG9xOBZmzMVE89kOjlusIQnGLalLbCi
lywngypNVtGDuk2LHzKuS1M0zNNeLTX9LNV4aorXiaj4eoYcC2wdoJJgXgXkChz0OS5j5xI3jK9I
tvwP6Hbt0szMzzX/69b+uR8h/hw4pKGf5Hxbx16L3kaycaxssmGPglPxgGSgeTXGRT+nisadtEnR
F2rx0C5FECvAOfVpXjSfoOb8u2PrrCWzcyl19Xlrkq0p9YuHrc2Ns1+qVzP7qSNv59ZN/FDopIxD
zHrXra3NVlpABLV3kx4KGaa1Wx5U6UXRAcO0OqrjcWlihqJm7UdAIOjoM2c4SVULiww3hA7etWM1
H6HvLyCfJVa4dI6GMLvEYQioeqkOYVfiGAzOBKkm1l6h/WF4Kfi2wiTCvFRNkuoXvQG53w6d/THm
9XAJFWZssjcdm+TS1uV0CEy48n1rOze/ZlJiJ0TnVEULEUlL7Xenz1mCeeEXqVmZlrwteQKpRa5v
vxumhUpSm71IU9EFzCaycr6XKogpc4+H458VOg8Hfay8dyvqFSTBIuVoeZ77rjE1uqg5kzqpFki9
oL/GJEc6GwwXzzAY7mSnD6Lj/avOY93vh8ngvSrLZ3U5adIy3W09L7+XjtgSM6ebOpyRMC7cSdvA
l+cYNqhQeazvvajsIdHwyRvlwybfJld3fMKdSxqn7aGL7A1bny9O2pxCp0/BfgbROUct5D0YXsqy
zk6egjF0Oiy6l4P9RpDAIvmrdccCVNaHkvREp1L1axckfN2nPPuwtHFins8oh2lMylzccO7mCLoz
OqLpR6+MJFs8/wty0FhwjIg/e515llpVDvW7Y1wZHaOjjZelAyro5ui6B30rQYo698OPZiSSlVak
pKDR6BctD5x9SE5gifI5+x6kyzFKze5EGGuJjblM57O3qTPyvalnwcXTD4iPus/24gcjhZ5eDFN5
MvL6a6crWPG41fTEj0aGoxiJV6esXRQDWmRM8ngf2CVUQx0NQVSzim9t3j/7fqW+42QoiJtdbXr+
W0ZcK6mYq6tKxfWZNNBFSyFb4TLHsAvzIciDdG3SRj+6KUb/Gjfpj9J2jUuDjcVjaKEPNzHFvcuq
7A/m3s0P1wwf+zHTfmGzcUq8xmKx9NRM844JeU4Ou22BS1jJzkNc+Wuw4K/DvN4FeGN8mHFzjQDy
/tAyhOGU5xQbk1fdLu5Q5s1PhUacNlfi/OgOcUnSO/rKpK869y5EhrD1QvTpk/bZ7IuaQIAd/ajD
b2ow22ev0RZ0fu4eJpUYYR6HBcbZLkFbFWSsPesvczzk70MXL+zCNLxJNa3QGwU0cQ/z3n72u4k8
VDdUcDWM8TmqzYVfFjcnUMHxpanQCLGU/ILdEyYOqV1fCPrVR3OhlbMyN16Z+vPnZ3KQJCgOgKCO
sUKin6RWuov1NiJ4Y+9M/QXXwddgZgQyGGpPga8XuH3noL4UrfzQnRbN2ix/sVitffSzq720jX6S
fUifencdHtq70f7ZMTh/mKHjvWUl8vxYZHz0ljHhoo0J87JvRAiOWDOupktNRW/xteqJ3C+1nmTx
a44Tr9TQAy5fGy85hX5pfbRFhdlunp1lX+dZ6ovj15e1VprVSzvMV1NNVGQt9EtSpfNjthStOtzN
casTrqFWdk1/6l3FRstItx9HXXNY807ZjogOmgHSaCx7YotvzDRld5le24/qoLHXn9r5aEZRj2Dt
UpddUpDAxOapf5TKeqqsaiySqgVh1GwIL0OfEZZsQgzTXKsOIQyhHCbVYvkDJAFsjl5gz2QtgBNR
HVud3rOrztcunN7XquzR6rK/RVbymKX9H2YRF9eMiNdj31f/FChgOkd85ar9px2D6o0POj9l69sa
jmbsmlGrdgDIkRZZzhK1BINGPUYwwPSDJyNxx1PYQ6bUUjV44k2CJGD383S/eBhJm/RzsQZ6kqpb
mc8w7ogyLMdv7XPVIF9U2wq6jEHNVM7XDuHkhzBOKfK4zQEYQ7Ec0pIk8tIWmYyeCAEFwDns9j2z
8o/Sr8JHqXne5C/QShzJl51DGytnZbBjFtJ5967auf5g4/sBYqQF9EKPClgqi+M3qYQ1OSb06ud7
qWotUA7IeOlZquWUx1d/8EAOL0ci45k9zUO0/mFpsq1pH9Vp8Co1KxsIsQ5ookg1wvv9aJtLIHo5
PLSt8gYXw95JNdUd67mGgis1+X1toF9SO6uf5bdnC85rtGIFP83ldy/AoknXyqNUS8zleTRz3G7k
t9kZMkgxQlBLTc4W+f1zWhLiJbFMas3ScnWvVE19s0kWEEieKsZqs2guqk1mKMD888MZi2kXB4Hz
DQDxXc0WnnS8T401/03c4stEJPTPsoMuQlI+fMPnm089U8MdHp3lIwiO9FIWtn9rjTm8830lupCH
zC8FIp5PehZ/SZFn+9lOzqs54dfuuOXPPCtsLJeT8aaVmBq7MegbYj/RzyuJ+IYIPgsDLXDjx3TM
Y5A4QXBHivQcj/O7PefGDjlO4Btlaj+0c1fMu6zSeLx5U/s0e5JCse30iWgoEtn+NweFx32fwEB3
h4p8WlD1AK6AnsOhU9HY7GCxeO14B1h+vtZN9R3bTOVqadn0bnUVj934rOEH/wXftR/57O5J0KPc
Xfqn0A5/VV2WPEVxhG5t6ignaPrql9KKNSat7UlzdfsjtM+kxNKvxjwPJ0OJ4qOrpHeB4v1guq7e
zDr6ZUbF924MTdI7lXPRQIySZXMxzkJobKzjFAUmyA9eaCR/DSSJ0slygSJVJCsdXuykGr2DHpJe
qgACvBbFmYh8TMoP0/M2jzF/QZ2YLIH2tZoD72J5ZD4BvqfHKkQe03QAKw1g4Zum9++tv1xY349D
rr0aanODiF7tyEIFJ7UgImYhd0ngZSTeqzI3rx3jaRz/0nE8MV6K1nYvU9YhfzgCUK73xBmVi6aQ
V4PTVJ3gzuvIg/jG7QdQD/UxJQJ2QF/JPuR2vvjIzlc+j0hs2sGfVebWb7POR5sm/ckhcQ+42wmJ
mFIo5hjej178Y8oxXRwHtHOxWvx7hgZTtrqHG2DQ7K0+bF9I3mpnq7LCW2DlROWj0j0EuWp8Afn5
fbDi8m8TFUxyQb+irqsgf4cE64sScYih7XYqInVXnPuGV7XQoucKlIrUpKisVjtBnCc4tvSQwi91
kC6jd+dDVnlFRkUD9hdfwEYcY7wYnnrNVN8mUqtHTyfXLVULIcXHLEYLftnZgy58GwzI2KPd30uT
Afvg7ER2dWjcRHvzeqMF5QmAaKlJk2ZYCL61aXKTA5avz9Xgy8zcJboUmr+ofZbd2+QDaTWj8kVq
eFIFx9T1sdBZdo6sbMhXtzepebrWvUVKCkLAQZJe2nQ8Qq69l9uwaDhACiYlJ14N7EWXAwJXmY5J
laigEejBrDp+7nSyD8tOZSnGgcCfAmngKj0IdQ83v0AFajtl4KY3xFeT9Tdn0VDsI296m2LCHZOl
6W+NjzVaXoe3NAv50hVt/Lfd2uhKM3d6dUL7NR1+lnjivhPT3E+GNWJNkhvv5Vj+CBOEJmQfIVp1
jzildwExar7bGn6GSu8NR+mbG3pwq7Cp2cveQSXTg/26dfbNZ773JWCYespuXsgMAipa9CoF4ijF
sUr84pj826ZPUbYLKg/xbluPXqdgBOXle2h/m+c0jIw3t+iMt2RWGPTBtFylGited9Vm4CHSRRts
440P2ORk0do/b0gjj6i0Xuzl8CqoT8DdfQTR4bZVSue8SpHEDaNdM4xXJ4id1xZt9McxVqCZ6wDQ
CjOAHY0jzVk6ExEMX9CSY03jt/ke1G9z5AKNR4DN/5yv7v4uMsU/wuwHGIVtyitcOh2Lu6Zbq9LW
mvWh1vieSQ0T0+I8VwDs1qruc9ScnX2AG0/SNBoz6bwuVrH1qII3aZtm/6blvBhSq1ulv7RWXdCD
PypFb09PJeCQh7UJFiSOVoO3M5w8enZcXvMW7Sx70s0duV0yxcYQvErhqeFZLYz5UWqj7zaPUe2e
Cz2Nkv3cLFHgunJ2sreI+Mqnlk7orEni09ZmeMkvT1X56PVl86JFsMp+OXiLjo36KgXPEQoePdnq
rc03h486Usd7FH3U1z7w4/tas//YOiSsU1DeaJrz1uZiV9aO60mbfkCwAhmhvTXa070exc/t6GWP
fAOzR1Lotx4SxE1qGGXa6k42vTR81Vqzvf7WJodZTfG9bv3goJVVBsgnd16kcGuihA6EABjqtJWq
AkiXXEw9HBI4qm917JdvflISXvPi6CxtWZQTq4yBmId5Ue6nyld3PPv+VTqbBh6tBSrFhgn8p1Sx
w0oZZo9BF9Vv9Vy+tgQKH9B7rd+KBJFbM1T8vQodFK+H4c7pzJ4LwM4Q+NSBRCpIKc2u39Spjp+a
2L3KTmnCZ0wjeN94V20aysfJHO/sOuy5n4Px0ZhDefPGugMVNAXZQx2Ux7w8KupQHprGqQ+aFcwA
j/zmZCqG89AnUDTi3k8W+7EjPm5fG8Mv4MP3937ZP1h9gGJ7SE4KXsJ3v4tPVojgQWKx0imYAXil
Vl3GyP45uzkItvqq9gHMCSUE0632+qFlDrJvmH3kHv5CerabQQnvx0iBSOrzNZdsH/gY2PUmGHRV
GW4gJj602onOAR8EAtwqkHRAyn2v36kzWnOtphgkF2Anuco5HfUvrLsYbEAvHEpDfcy69IoZtXJf
dSX02H5wr1kPAc4wPuJmiFn+uayTQXtmfei+zZml3SYy2sQ7WoKJRrHL8qmFM7VTR5x0UScmfTvh
BuCVfbJrZ76RLIYf1P5FCxvveRHhmyAx2FNlwnsMjHuzidWTgjHKroi+zPP8TkboELVaeSrs1r3r
M9xgCASwuRXTgAK8bVR3iJZ9BWEx4kLX9qfSCfFx1XX/sc9/cprwhtyKsUP3edg7pkHmtlC0+4y5
amaN6ouRcuahyuY7C8HZIAQkkilYLiY6nLwpuTTaUN/qzq+P2EcOh8ZxgvvUreeD2upfgxH/ABBT
3TGYoWioc/liAf94qXTzQ4mj6pKh1niPTCK4Er4px7Rx2vuyKIiS6AP8rdnfB9XU3wMkuHQ1goxt
nezzujx72ehdc2OqDinzBpZWZrgzcNPa1313saoFERh02tEc7OQEQPg7Uk3fFjPRi0mWfM/V6vfA
4bo96mxE8Hhu7EYBrpe07Z1GiU4CcC20JFixdwZfe8OGbaN+rxJ9gldn1ncDQIOrsgQ8jOZFZtTa
Mq1misJj1JEHSUOEWfIEyYhoaNUPPfvW28pjmsLzRRxln8YvoJf/nl2jupF/U/kSJjWaa+ptKirt
1YThYfLYk+616yEBf+NUeyMPo/sur4JbMDLDyDTe3ynElyftSuT2huXpLTNCVk6PJoUTfWDUywQz
IYZqV3V9Du3pu2uq7v3oJu2eUGAbEgpdwQ54q5Fbsp1r0Ic4QgSQabQc07KiXiIlXyEC5Pshjn42
WYlLdmRe+Jb3CYgV5K3qExf07zrFImYkDE/2AVOOtrKeCYzouxh02cGPmzfPbeCYuQ3ub6pRXMOa
cTBWzP089M2+7IgJ1PkzmqbqfR9F2n27FI6JYaUDCTPNd6Ee+EezA6kXajorFMXpGHut5hgkibsH
lHWKiuCnQuYBJYYIRSFCGT96ayi/tMia89G+dDk2do4Lp0kPyIGoI/RUj+nxQ9AA5JlfWJG0e/Ke
VWk+Ymue7XAD+EhjNeTPO9YCoT5MkIufRo8Ae613E1nh4BVhFT6fbQVCyVc7cPhmfD+CvNxhm8Ws
gkVhl6hweMyW4PWcBifbW9Rnq/5n4PoZAmUG8EZXTwExmDnAQ/8czlg16hDmd50Glan9NUAajID9
HhsPOF9tO0SdnZ2Zt+oeoeniqBYdCOVOwYBFUxXkI9GLCQKfxELpvk3V9DqGdnNPqDHbz92EKFrW
PsFefiXS3Ows9OSv3qSDAtV96+rY7k3xe++mJL57sxacThV33xrXuy8jhlmzURjG0qq6zCgsYaH6
1wAQ9Vx13V94Hxhwgu3gqJTJ9DDgVXTvEDwuFgJxkOpvqePegX+YmGWPPldw+Gtk1U50IwC+FMdH
3ej8XVNAosjiikBFG5hk3UrrUrlVsbMSuz0DXS8AxXkWoBs+BifIzDcnJymlF2huIR37VlqdS5Sn
0A5JHJ/LqTXPfV15f6TeO1ymTm39H7NdH+C88y31FoiM8iMy+n1uZcFNHwP8ESu1ObBS9y49wLOz
BQ4U3AkpKcVn8dZBuHesgqCHah6YMz54ozU8pwMaRQ41xGSSY2sG73mm2HdbUQ2Fs1ZtZv5Xu4Yi
hs3Xo+Uzd/QGCxyjmwH0rDzv5Ae+tw891Nc0hr49S+adrga8ir5p3M11TNqU2cfPNNePeZBMN3VG
vgmhqBctDn5Zi0MUVJ17dIvlYWR1xod4KRbxHDMftXvVrNuXoW+nxzZeRm5qXhm0L3XEVLeq03MZ
OGq4Tx1uI5iwq9Ky/uj6lJmHFX1JUh2dQ7N4tozRPo15xPp7KXz3YfY6eGitFh+b7iV1muQWsjy4
pb4THYwCAgBs7OjOss0XPTBgb3gjTxR2jwOIK+J78XFQ6pcZg0oCeyzOukXgTMsuggGzl4w0VGFg
iaa1eF2BwPy3UDryRT3apoWHXYYRIqnllyA1xsxrCbPg1+Age74kApRZP+o+tq4YbsGRwAzUg2Md
9KCxpmCYWHH6HEto5B5B6SsPanHXmNOzGs4j1A7fPoyo0uynpYpMwbTvTW6WmboAzZwwhVfSIT05
a6CLPLO4A5FxGSYYKcCVHjuze1Fa/J9yM04OOiaa814wc+FC4LfAnx2dYcrhFMzu45hqGlPBLnvy
SM3d4qb6MgM3+sBrA7Rh8S0covRDzXGJ8dqfbuHzcEuUwFlCBfWss9JJeaAcz9UepJj4hAGw8pSD
L73RAMderZRSAezpgxSY6ty8yWlwrXyP6iC/ZnHJkD12zgHDbuAhpBQAwRXzvkAxLXIKm/fC3psM
eQ+DBqW3BiiA/9pwShr+HpIj/kNMgPWSzOGXECk4xEdPE9ZyB8cZIbgveCMA2odE4+6i/5sq+7Sv
/2Zd0961Q3aux5rPJKjAxMHSWk0gCbXwOOv66oR/FnlpfEVCHkXO8VVPAuuSDsrrTBBgobeq58pc
jAfiv9TOuMTeGJKtP3jx7F3DyHqMSaXtUx1ZpVbNEf4zQIzbd66pT/daGr+PKqvUsAqQUQyhDC8m
TZWPrk3S8PeAAn1ZFSCCrO5ONglvsFylvQpHpNPf3eBob8B2XaSxlYmFgMk4rS24+jztm0OR2t4z
LADnSZ3eZxB8zwZgBDsPmlMVJ19LJgbIV0ZAK0uSqVKdUz1jzldmADQV5Zx0bsj8yUiBv1iHPOiM
fVUW/QV2RPHemXVzGWGL7KWqJ04D3ri28AtVmgemy/w/bWcf9DL4OdnKdC7idL5D+OO5nwF7m66d
PAVIuTwFjVaTGUYK0+md9GjVdnUuoYEbAewMJUFiLuPnLUwNd0Aq2AlJMhbBzpnH7Mgq+skgzsEo
fsiypy4ELPYtt98xLWuv2YKZKRdcXQjC4mo6T9GCG62NSb0CjAgXJKkUkx59URTDP8b/Nkm7dM+W
166+lQHX1Wuh0+2yIqUUoGejg5zW6io4+KcJR8iLFb7HDUgB/21sgvQUQOe1WwNu0TC+IVSOuiGe
d6uuhmCEBDeUmSwY3NhByXsR3JAdnZ9Ckhy/T24T3MBlWfORySq/RDbljbYquGQX2UxmIkiwsPj3
hroA7eu2OgpCpXKeFkghc9nsVvTArYMGrwd/lyjaEkegNQCLdSSr8qej5IdEDXDI/Wn2Ayjm5cI1
yxlla8Mn2lqizkeBKkrjOGdTdpGekdNyZZBFDP45vl1OIr20UJ12tpOlB/mVCVrTJGARPltc/c5B
o55FYcTx9pDchysYzh/dcv9GM3IuOWrUkgOWIpHrL5sxS2RSWhjfSTXLqnNYKjr+M8tvysF9Bnhn
XORPys/AeTmMqgFxkr46emX5U45LxwCO+XIb1zssjYKXyn2yLtZCGt3axlLvzkit4MkE6GPF/srT
AO2WDPU4peNR1etvggeWYgBG3dXw64inIjmSVYONGVHlpIzxbnOUpPeK8wrV4K8e5uLRa0LuqI2E
6KlNmje593biPg3EfU5zbTCsW0OE3h5Td9JbxS11WP61IZpt200DO6wDoW6Cg9wuuRuyVeLxmexk
U54CK9R98srdziv6/Iavowf6TDaXAiICz4ZyrvB6Z2wZkhkgAjBnrIYxAv1tU452cKQAiewa+W3d
nNMeNJQdXeTvjU1DjLo5xG3ydR71m1y59SpBLd0VVjod5FrLVUnagvV/qyG+smAA5J7IEbIlbevj
IHUpjBTHkKYLgWgi+jh0r3Lj10dTLs32NMiemsjnrgLDfpBLIT9S72uuTxsU+p4IOrNcq/reLrYh
yF2u19fMnX4GeGWcMmYDPHVvWpW3MG3DUz5DdG716VVfhg75bGex7ZznYAYJjB3fToXOiRJug56Q
leTF//eHf/sNsontFWR3PdTXnuvdQ00Gh9Le0A8yBMj3vUNu/GIDyBpfU7i868Vd4RS/vTW/gSo+
X0GDNF4RwZqcm5MR5tp8jN3wL6XL1ON2hRkEb7rjQuneBhe1f84wsTzJb+n96im1Z/WERmM/75ss
vG8HXQHmsYxDy2stR8rWf23zunJGOCBMDvIk9HF6YgrD0mV5EPQRaScTjvX2+Cwd7Gqmg6nvByTY
LvIEj501XKbcYllSHXNnwPjIXcCV//Xv2kV69UOwwl5uAFdYACnbszfHD66+ABiNwq4XeRuGt2VY
lidJqltbQfRnGZEsfXaOvlMNYFbSZydQGCOlvxTb2/rbI7puyv658oaL15h7eRLWQ7AVOCtf2oYE
gYyFLNibMwrd1+0N355laZNqsDyFat+fGkB659CJTrLPlIddemzHf34EpS53TbbWY6S+bn7aL9VP
betjW1a2/c/Qg60cCf7UvAZw5XYp8JgiBeTW2yCclw+H7kE0DXQWqpN+woeCPD3zArnjg61jDOo8
5XP74jA3YH14rxOxmNUCj+3kJQeUMtTdnbVgVeexfMkHtzuZ5sxUotHVgxoUxG56BGZ2JHhPwjuY
8sUu0pyH+hBE5ZODefF24+WvSnV9nba6NG6PyadDiiFtLz32g/IwSlEvw7Vs6Qn0JTOG8yRXX05S
gGecwKzw2PU+tPq9vCWw2mmVzd9aB9f4I7cQUZJ1y4Rr8BFS3Z+2cClCLlgXK+mVODjUkHjBN4yJ
/hH1wN2RMTnKNZZCbnu8TE8QymWNPKXf80m/ebGRndR5vEvMEoEyr7vIIKMxardwdkvUcw9hEaxf
AKP9CSk/u8oJ5c7LFiN9u7Bh7Gj4OQ/eM2Zx7opZ9hP7zcfz7JTLE7ENBqqmOleO236f3o7aoZ8g
3m9XscwcRtJk+cxkbmYdfAu6kJBK4AX8AS7ZYCbuIT8qXcitQTkx0EUZNeu46pjJZAu8bnWeXOc6
Acwhn3uGHolGcWTvMxzD1tnVuoqKtKAg56Zr6yAMl/qxNhLjJOeX3+Xb0Xht9afZyNuTahovcle3
Wytbedf9iI0p2o1FgdI/FPJ/FmjbwKHIt1/q68SO5WmJIw3LBzD+Ry2zc9j5bT48IMhuXoCmVTdh
7QxRV914Fv4uwyxb76/ciW2M2W4MH+hfKfRMc/LqgwVBGlkMx8DhpOAlcBnBDygEHksumdwZeawD
ldijBTzYL/AN+Xcwlw7biL7dyfWBXsb77SJse2VLuvzvp2KuNsJeetiGevkxUl3n4ltdttbGOcL2
gwktwgwy0VU6+6LisShd5M+uUy7ZxGGTV23dJK/9D6x+/VDK7/xtlrEeW+buHljAPQlB7DH40Mv8
leQIoWt5TeYCOZh9MJl/obVCPDnsk0vRhKF6lO7rpr98QSPAIF2QrvM4eVJlRrcVW9s0Z6QcNJQi
NWBiyyRM/p2tWFGSUv9tLrv++nIeYeI8jAW6bj3bDfD0k02Wat6j11uQhPruyg8x65vu6upVpmUy
qZMtKdZTL9NCqZIIQvM6gACydZYuW1W2tmK7jVvb9jc+HRvlHx1CHYxhjJkycHYAAfKL1OXN44on
LOOX/euPn0ut2EXKoP42jZRbuD5587cAov1VHtcIJV1A08s9CLsOyQ15Uv7zphy9DlWAcpqLW6aH
z1SQAKbItoT7xAkRgofs3XZsa0DZIcXWT6qD/2PQ6vy6/vrlSV7JHts7s85n1odZWj0978if/Pve
ydbaSzY/1+Wg9ay/9fr8Bz4fpWgkNlr7XZuRmpVxZZs9yLH/qW3rInvXebZsboXcj60qW3Lcfz3r
b8sZ6S0dP/2p/9T26ayf/lKwDPgYzdVdCKNvecXxcCZXUc3rWlVeeCkIpUDOhEbE4n0Js23F1jZn
eIJCv6NP1Rpsrp1kuJWTb11/2yObvhmAECIFvz7R8rLIe7K9LNtL9V/btsPkvZN+/6nt/3oqf84X
cn8Rg/YbDy4ObUxrl7mwfLi2Yl3JbvXfYhX/qfuntnU9sZx2/Qtynk991r8wJN69pgx/q50X7mVo
kDWobG3faBlDtqpsbROyrfOntk9V6ef3CAb0P7QaSYSksCHy8XKSe2d6K4/wuimtUp8JZbOszqrs
pHvF2za8A6aCNr7VlXmhkUtdRn7mQgERJSuz3DV05AdWO+9leCD6jyRrgzLwP3S1ddCwVWIIMroU
5QwJE/G3w38abrdHwZFF/9Znewy2tk+Pi1Rl7xg0KSELF6bXoM7moXP0dN7L+jcBYEC4KBnfg3aI
TusbLxdlK9ZhdavL5fqvVdmxvbpSDQik/DN8S/3TGaRtzhKwE1rCa7QN9uvEet0v92c7ssGrhMVb
drUIjBhLhOS3lePWTY6VQiYGW1W2PvWTQXRr++0flz2fDhm8SjnOxgOowOcaKgWuAdKDSLmhgeRY
PlwljnjtmwxdfpZk2UWuTJn0eXaZVWfXZI51kZd9u6Pru/9bMPO3qcLWVbbk9kZFT0Rv7bQGuXIH
0RMjjpBJ0dHKHmavJB2Dmos2PcorusYp5QkYZz1u/pAX+Z+oVq0GR6yzSZ00JAfzPLsmSATDEoe0
JkXdkK3cbXXfChT0z0JrVy66w85sYUDGgLxFPixdC86m7t8JZ9siARCpaNfIVZX7UmdQmfSqeC9j
eCbCJ9eXGzy3iO60azzz0+WXi/rbLVqXrutVlzWLbK6veURycvbM6ShXWf7sVsgP2KpyYT+1ras6
2fOZzLn1lN3bv6SHob63sdbbYWOIVVyQ+1+6Ih7PBkKARx3GLFWoZwiQFld8Jtlr6eTODAeZnmWv
5wHz1JME76Y6eIu07Kwt51CTOnsog7rdSa+5y8aLMpfmQe0zQHrDUOyaiFddCi9zzb3tAfDUwBTd
p4l7UqPQyo9IBmG4zMr+SFQS1PDkXBs9aJ7gZJFrRjQW4nnm4F4Uq/epP74viPbXABnYV/g39QHV
uBFVDqrSliF4lCWkJ+oRFYjYrtLX2HNQFjS7hylGC8EBtnDSye2fPcufn9Oq+QHf8dKbWvllzE1c
tVL/r7xkSl7jA3/zAxWkeNa8995sffOI1pPZ9QMSDlqLOs4w7IKmrr/WM5heluTlh66m9h5FHeBV
EbJdarHYApiEkufcqtBvUtVDhUQwylAlOG6MGKvHcdlDKAkzgQFHgTDRzk1hl4/zlFSPsiVFVhQO
umd5jrAwQXiriINDWSE/5E/DnybJs3OrLlJ+mVoZ2JGgxHFYAsA712flFhcxqtcqhE/Dx0hURcHw
0GYFmCCvHVgPN4V7A6lBes0j2N6i+jX1U/Q8LAVEl+jZV5O/kNVUrtJUZph0o7uIKleB8Jlhka1x
gucGNexnlUzoc6po2n4ax4AVBDti2wNaldpcyxxLUTxkd9MwdI9a0nlP81LUGbA9m2cLdjU9th2h
nqV7rXRwRRvIzpgTZnPjqKML4/+akmh+XGugOVD+dXjmtuOryPKeUJmJ9lXY7tA9NY6OZpmHaWpy
NN4A0xeGZt5sB6gzsFbtoNt60u6wgkcGAwfw0gvL+wqq3X2zFFuV5/OcFMRQB6SNbLhppX7LZzM1
9pppaDcpiin4n8air5T95MFy98KUYDOiBu+9D2DUtcf+z2TI/zBIpYMLh+7Pu2XCZwaZCFqhqFCJ
6edfpDu/hnmi/zn9P8bOazlSpUujT0QE3txWUd5IJS/dEN3qbrx3CU8/i9T5Rz0nZiLmhoAkoUqI
gsy997e+NqVaASDOUyhyyq7hYN3NGrlka0qtU+0Ww1Efkm6fZUl55V+gIfnv1IdWKNxceWZeVGN4
aqAGXdw4vRvtukX6qjQPyUDiyAH2uJGbcgep0Gfw68WmEasB447VtHRPtAxTvoRaruU4Mtg0OQqy
W54Z/l8HW8WHk83mSZ6qaU3t6njRHnEYTp05WLQtL5za//4GXZj+iaI5/TpvY8zdXdt3m0IFa7MO
sFgewvwRo8KZoH3ZMle2zRNCi/YB7flwJXR8kFsY7XYPmNYhhsoFsKalh2xzjOrfB6Xuk+rC48I1
kEJtZD9ELJZVBQXdGX7acG5GwspVBu1E7nAgWRzAYKZUs3EpdFPpdsA2tbXclJcnz9TlVeVQE7Zc
H1sICl3qZaCX7Gzx5+vPydIi2Nllg+ZsuX5Qp6nIyycPf3ruGTGakFPkqlzU4YzC/Xtb3m2iAyH5
V6PcLff0iDv88Y7CGSrwwnFFXReWClXNQ0lv3pomjPaDPYYw3qP6o6q2cn8yRs0206E21bPiELBW
XNzCiQce2jAOz/2yGFO4J64R7P7aMQwZdjIvYWAnGyQMyakSOR6Gy0KuyTaTWTaWDTZEtUSLW/wG
/4+O8pCv3t9H9wJzwP/PIZk7Ul+hart/n6brSyC3N3GtVKKB6399O9lbfshUVnp7zrpFR0Ha0bQ6
FLAQKS/xsigATFzk5hQEEAvjYES8riYE15fdlQq5fPXdSa7hoHfixdeTR+bgxCWqElW1hyfGpChH
58WiFB+ylNz7r0PlpvzgDuro3gEE/nWo/LS/jsh1c9NXFGj8e8fyraYqQex4m0v7LcOelMql2c1O
3VRnJ1fEFJxokDf7nDyjSrZik5aR9qhW0Xh29eZnEWnq42iX6qMeNdeeB+yV3DRKF6CDvP0GA/6X
03T6yaa05MXNORXJnOqSQTN4iWvlFT1yeCd3mlV4CcrEvpf7qBTeZAjqHoqlp2he0lEzn7QgLp+1
9CC78M7JH9W2RX55jZpsOg+hll3EsgDup48rM21Ytdt5xTObarxlU/ZBaEoiJ3B/q+mIe6lL7BLl
UvaSew0cbc3o1nLTGNpxb+Ca6lemBRF/ZVv98ICNFegiS+ibGEHlSztgi6Ci19st+soXSsEq384D
cy+wzLyvbPFECU3/blU/Zrd1Xy3F7Y55FYNOsvX+vZ0ppFAdq7gHogNLNxr+hI7dvVOypftzgou4
3QZPGsVnMGy7kXpP1pKo28xYw6IX/k8Tssh/dv6rTbccqmLz+VyNXrPBr62CMOeUT7li2cc26yeY
20P5pKOYfsD6fSV3KpSxPVGB8YqSV73IJjtoyS+4Y7WTmwKaxEHzpnQtN5vENe9nsnRyS56xH9WL
CutNRxF9CqeZuoTSioxTAysGWXQTQGGziwtB96T3qcUD6wladlMHo3OUe4Yu8DamNlrcd7idzAFP
HoAx8cug1sMajU98lJtOrNqUKcTDSW7aGBHhA6kHZ7k5K9MPl3f+VW5NQ37P87q4NxLqewIR7qN4
VG5Z3qmXOEBGHAXYVY1FfU+hzwbsxHCrvO45TTr1RLHCeNP1jp9KAlW+Tt2z7CDb4SJuK6XJr7JJ
LkwoR7GNgKHpdQxXS9xjczu8ye4JcrT7wry1bbl1e7fGsLDZgDGvTvbklKe4Ryy3wIKrk6KyaPva
BTOrTn7iDUDH7bi9izQHK/DJeoIQlr2rVu1t4GZWe7mJRoeSer18qUwBktIYqCVYumnDFKxg+lFV
UwjcldWOQvE6e6eKOt8hx3e2OrmPd9syToWrWI9mlDuXKrUosFi6dZP6e6Ja8sCrTbswrNNwI2LN
XRazlgVrIngt9bv/afvuItcspftdD7q2+9+O1zsKYHo7uWvE3F6FUlMuXbqg76jqMnkT/S7U4NkU
o/3SOgI+UKGX5zwybMjGdUZF3Di/DrV7k12FkZ2b2PDemrZQfbdJrEtWeRiwNA20FLiwz8iRPhXg
V5ukXLuUDZ3Vih+VK5IfvUaBmGW47Z1n9uFRsZ10F2eR+ghVpVnJ0zvzm1p57WdP3ogyIjOBwzgZ
e2K2FdTdyrp5Nsxxfu4OYEutWKV5U0LGhVF1rnimnu0q8odAT44NcPJ/dnz1kbur71Z0JBQ/g/H3
1TlUE1/uj6h7PMuzJY5Lo10jJ6wd8/C1KXfrnpaKLT/t+KtnqOk3y0ytnWqPaLe/T2E55smmvPzo
RJayybRSx5ZqdPYW9b4HvG7as2aYztZO8+l+wsfFHzq1febXqFL64zofjJ1vsHmUP6335I4pQ1JR
Wtvbo92V5ieaRGCRJs957j5+tHnqIFIJ501T18010btmbxr1eIzdzsLdN6iwJegd+FgUq/LgQ5mp
V2CxgiF4T0LxnMam8luh0vLrg/JCAxVXWr+mbPwRKYrzptltDu1Ymx8jGzY4Q5TwDgm1u8sXqLiq
BNlpyBJrRzggu3ORAlHj3FrEz3iQ2cEcvfMA/kB8qPzSQ3yQqU5ihM0gPA1d83cOGVnvh6cQa462
exh6apbhFLdPXsecsB9q7Y66jZ7yHByW0F05PsG1INjruoEHlXAWpIGa4Ran9flJrjlOQwoQBMKl
T8G64F/zoDmj91Rk3ps2JcrFHDyPawC+t4my5ig3ewPyXOEk/UFPBsBUGuOyQ19R6la2rvccIkhf
1WOkXoa6Cp7jZn7XrVC/yq15qQB3dOtOdvU05xRrVnAvt6Ih3HVZlT2YpR48BzO5xNJqHyvDcZ6D
nQhy5z3hVbnrhNrtnG4MP0p914yN/VFRkYVlTt3sx3As37C5Ww9W7D4wjzxj8lBem0ABnh8i3uiH
SFt9tS074pKMM866i5JF7IAdTfyIAK8ZsfFb2h1awNQiJ+yfvzu0RmP4td1b2xFLwWu/LLgxJr/F
G9mXm3IHCdvy2s64bWFZfaLYiU8O+5rqBgxHV8TuyquxLGxQvCdXMS6FU88PRAHe+iqePqZ4KfTo
0HPAgQK5l+lvyTxOH6KJrbVY2uOl/X/2d0EuffcP3IDzUJ62bkMX4Nt/zv/d/n+d/3/2l5+r1yPK
bc/cmIWVrEcm7LdqnJqb7pj6zl7awGU0N7mjYPL71Sa7AIpsb9XS9q9jeXOCs1K8XaLzTpQLa1Fb
enWrbrkz8n/aVOyjvcLcfneTO0XieaumQW8QVndK3lkIJtF8Ca0Zw43Db90f4Nj4udDKO7kQJv+v
cnjRV1pbb/QoVc9hjRCPh5TcgNCunrtlITdtQ0F0/7Wd1/7AdA3W43/2yvbvTXmEbINtdypiCtq+
m77O9L2d8dCbhXtXcbl+DNh/QCTz3lP0TNxUVXHwArSkunAeJnvwfhgA6IgWeuOd5boYjqbwVspM
jcm+oiZGeHxoK2Vr6N78CpFh3PWcVQJPX5BlHeRnRDnlfEPdWRecsL1r0GskupZzY15xp3PVnqkb
sXAdMIyt3nbiqDcRzO7FcEc66nyZ61hRiTiXyZfcIRcDrO6NS5EVSvTBOZiZWQHX6YJb7qTKDUB0
7+t7DxuxdJ5huhiwY4CQO+aKIQi6mEQ0O6XOhx2TP7D4xp/a7D5AjIyvcYITfNp3w13cDtpeTbr8
EIjMvEahjieGUs0vWZT9oegw/8PBEXbwR8U0oWNh/XvDT2ZniD681mXb3splYagMD6MSXOLSwdAX
KVJLyYbVVVctQxcPMlndjF7ZX2V/2Q2Dpw2mkRMGaMBp0sWTnZJ5vGSH9BYC68BXrc3ugQ5hEGFh
jGb0qtjig9ZcrbBPdzXSmkuaI6owhDmfHZfKYtTx9snJx/hQgjI+eWZsHQh7lEdvmsdjXgtxUNS4
OuVGibFPMMTntA1API2Oe06rCa/XhiBJ3KfBNuk6FQcGtdm6XikQugJdBgA13JOfqDZZ4vS3ANoT
3GBqB3niUA1UD8Pj3GP1g7mzeIot8Mi9uRr6iKBUWKrPLTnodSRU40W4LixvuKeveM8MqzqexCXA
hwoEdZH59RTFkLDgx/FuQvARZPPPtHU3AX5kb2SvW7g28aK1n+NHakn/xLY6/1RS4yeBX+TlVkig
PHT1bd7xcg5GczcsZ3AT/DuoA6uweBBMqOwJSCclJj9L6hL13vzhUWvAFDAfT7BRxX2DkfpC45+B
rjUXz5p6UMj8ApgZVfu81QDJAO8T1wRaC4NysS9MJX4KFM+5OhpqWmkEH5kDkjsrGPdDNk5vps3c
SdPCJ7fkl6JNRQk2QBVvMQWAm7Aah708Sk/SQ2OM2rFwtNEnllgeUQQlTFWXymDLw5Aj6FZfTeYE
EFF2kWt/NdrLHtn47z3f3UUu+YR8wPd5ZFtdu+jQSOCtcxwDr1bVYeXYKf1Lj4HlUQRqDr6CS5LD
2yZuOaL0WDYh2nmbqSvxuVw2dXNCtGRa5UFuBlmjrVAnJitMHhDJ2Q6TgmWhFxF+T5U5VSfhpTUO
FqzJxXcfuSbbcBqnd6tTojQWVGP9P46bAUZVCNT/x7nl5l8f7eAjcGAktPqr7fsQ+fkiruZjnr21
UxQ98cwNVmXiWAc9QFsxFMaj6jnBzhgjZT0X/Jsdr0zu7brcyy15kGl4j12fexfLUvagi+ar17dI
Cruiex2EU6+M0Ql/dKHyhKDI+2Vq2rZweRzAAV+HWqHHdADK2+fJH4IZd9BBkp913CS8dtrubbG7
X6dWX12Ic59UIO4XhAL1pdDqaAvOdF6lplpfvnfIvQyw/ulnYslTds5a7V8okcG5eTmDPER2/N4c
bOGsnLEhZ/nfH/KvUysiRS+kBy8ZNaoAM5cP+T6B3MxGdU/yKzn67qg4516EGBBhHYrjizJESEh0
596E5Hif2cvTVyupMDAj96sNpS+WSpm7dwgVXBwV45JEBfX/tbm04dQ9XuJlIdsowdQ2+KKRBVn2
fu+Q/WRb3aj51hxxBZCbnW0UmxgsjN8nE+H9uvkZI1zwSrV518IJ+dtQTS9OxaS9mdrgsZiLwadU
bLjpfQIN0xH5nWsAVUmAuF0maxj3JVW1EBxjavaxrTpYmQcTZHmKj44aX4tMrbc5c917FdYuEQOi
15nVKATWy/yZbxetiXm7r6kNAcWaTfMDT9G3oM3sz8oKjiqBzBASDrqmtEkZSj+XVWeD7yPIQEKj
/yMm7xwURflptMkPxSRKzdOSAnqqhixrwA3LBLVggfTM53x8DpqxhWnOBELuFU5UnaIcKaDcW2Dh
eQ6GuV3JvUkW5XhewpSTe6fOzq6NYn6ky5nIeBR3WVM/yn2J6RJzArTEmDy+qzpVuSY4CbEeWnN8
J9fkQs3D91lX68N3k1zDDTXyE3x8vo763qs6ubNLSEStZJvTRuAm3RbdKXDQ9Xe/789Rx/zSmqV9
DGadvnOCKxVKpEeRehUpooDkiZZpJ8/ttZOKjgrNeqztshlUjNwhF8KFGrRWlj6Nokz19vsYLVA+
q7mCbPffp/mri+UkaMjkyb/PNmDTsR6cqfK/zit3B1nCR/zVc7YVZY0dlukbtocQbDm9MjZIBFGw
/nWg3PH1kfILRrkabD3TfPlqM+Q3+P7wyUu5BQOnVw9t1Pn/69/03fuf82q/8hBuw9d3WK6CXPvr
yy5f7us7yT1fH9pX+V0C2BWp+M7qXPVULt1kh8BsCPPIVblHLiZ5+eWq6fagG8afHhmhi9KPW0Yb
2KmJ9tKmcb1uMLAIY6RmYVv8sMp2gqFHTeOgHuwomHeO1/+mLHfyM8CKavw56CnWkaaNH4UHH8wb
+0OUdb+aPPC2jJlOLgjTuNZjX7OnBWXrfdoKFtlJv1IaHuSAZk1w+K5HjLHF3cpt0hfmmXtEeM9m
O3irgZ8dXI/pqQlqiov7Zy0UnAyZH0Ts9Dqo7dlJ0F/WVD0R0NlkRLdKU/8RleNZIes5lVgiTiAY
qiXhVyokHVL0vnt0xExTvfQUK9qt6VLlXk2Y8lb4Gd3XwclkLIK93NI0igGZVJZevto0TFxWcznm
h++jQiJ5ft6AXMI3VbmXO9Cg/ehmFFd1NyDlnB/b+rHNzPF+ZCDUOQ0s9IIp+ThTMgK8LOGLhM9K
hckKDjnYHtS9A9mhEyuB1NT0qDe0suugCRzAlsWUBbdmRMeflycnHC2q/lmURIvXaMzEVi9hjcm2
AgLDbsZljYDpf9r6mYEESFN9V+OiV7pWcJcvC3AUXuXU950Nrinr4OIIxjD387KIM6Pau5MzreQm
TxDjPoFGgWCo/Wr6bm9t8zW2OuMom1yl1uGSiRm70LbcyDa5MPRAJ00Es1F2+WsHxDxjar8+WDZb
ekl+dyqLg/xg2RZE48r2OsPvpoaM9fIl5c44VYuTZQMgXJoswupXx1H8MYySW1ltSgTB952mxTdy
5n9EXAeHUTMugMizs8Cs6l4u3BnWP1gra/vdlk1DgYkbZP5UVRIFSWNg4HndH1Mrte4J9ltfx/ax
vZnLAPejqGtx0XKZtAUZHkOzVbm7r20ckuptU2bmmjpf9keVpZ+WwXPSunezx+hgmGtyRXVv3nte
qtxZ8SlcNow4+WchrOa9J2p5nMxsmRai98H9j8KM734ihXKUzTx65YkctbTxrojvMbzrr1U5+V93
1FzFIbXG3QoqcntXNnl4MwmS3fSkfKyCUJxkN7lgSKavsAWq9nJT9tWgrPtWTeW4PEq2oajIkCSk
F+ZwYu2poXefFYZ3D5d7PhpG/xEGDZSQpV138gEnqWQVJC7Kf9kNAuaBzH10kT0Y+d2rsWac4pn7
r5zibq+Enn2PWNS5x0Gs3miRi5eBmJ17uUPrgHuqFckZuSl3AEwxr3XGgBHnDQVybNSRSjaM9RDz
/E0H6/zdNyJ2iplZ6+wyvU627kTFBDjL6FahhvCxZ0k3hgMZbe10dbA1PANyOPyWG6jn+GZ2LdpQ
IyV+IIiHukaGqdDiZSIXjF1m3LJw89RnwWijCrHDUzALCRZSXwB4+J+1ZRO+3mvR4eWHt4ZH/d1i
rRJgDn2Ua9g15+Svj92iEuqXEka5JhejLJRcFkxqKZyUjaBr+52nk/EWCcCXcnqKvgqvljpvlWF3
86bqM2GWjlnsInz4XjBGRuogt3OpehjM/NVchEf9oqRplq+ANxHKI1vqj6wasBs0SIICcHePcqHX
nZgxOGoW/sZ/r+qZ9xmnOgyMtgD7KHcPw4xCVK4mYGdA/qcJaQ7A+STtoOx9XTF3woIkhTOSuDYp
RHkVv3YDezktUZkd7BPsDlCYIV8wN8pkKEjs+t9Tb/4KoEVkZb0T2H/5lvYY4ut4LPvhzeGynmLs
wLadZn5Ek+ltxFJVm3Ka0jvxxMk38u/9vtpyTf4HyGFFGzPkWim4pJ3UXvebNDT3HUZtR9soq4PN
JCGtk2alqP1uNO3njL/asgQKfUQdKv9hbgGtYUzuAqSfFctPGkTMiyitWCquneWfJddyoA2bGiwI
791BO7aQLcLaJtFlVJD40kyc/7owSJS5brbXglB0tLWi5AHxfgJudWR9mnmkbAzrXI6NOLaRPX4t
DDMWx0Bfrlw+feSaXh+R/NZHr6iBjsvVwvUGbSNXpfWqXJOL1Alqqp08aBhL7Xy52LFURo1Ah0HH
/3pjVZ5THOIcEMCiEV3+TLmQf/D3Zp8bkGU0fDODRcM0LzWK8nKUUnMqV7uZgFeRO5P//Z+R9+n3
plzztBF7KwS8PLxLOIEsjKXs73th9Wa0603rlC619/I+kIt42RxJcWznuD3LpiqwMHcIXUYj0tZg
kI4GtjLw/x3K8iHT2gb3UaNAA7aoxr5WnV4fDymQL0TyXNOFD1Gb2BjIhdxMYijEWqz8aRhSjieM
IbvV3DoDrihKIk6OW/oGNl1dKaZVmGOtG+FP7atuzSxGV4MdsZ9fXiaetGoB6zIewTe2xHAOKf1E
6nyj5wO60fSSl3W0glFGonSuorNNLcwlDPo1+fZ2NU75Ndd4RRRebfkelNWTWndrHhkVKXQii1Xd
H8ANLFPbWb2hvtf384iDkO3iSeu8dk1XbE2SMFSx9wNeLG24jTuMKM1ipQw5+RHKBH1euDw0kjtT
1+z1pE3KJlA6bGEGfQv7Hzzd/GyY2aGoKuJ3WBLFrflejzWehVO2Bb8UbyyEfmXXn6OwUVe8HFEm
R2Xptwgyov4M+JV6koSUrqKSeg0TgipoqdZA2eLtWC8e0Z1BFS4hCpLT67nSR/yN3davQFS0LrHG
QfxpHS6MO3hYpXD8PHjncEqTdYzBVlAkKlxTLEpjjXD1oAK+NRLo+Jhm1sOfJECRrVJJtRaz5e4C
WDdK1e07PeIiwKGLTZsrbUZoxdvRpC5mfPHcJXSJESTjsfaXw6t7ebZoGuwYxz4U6c5QJoTACvX+
/ajsGFHMa/KPHwyeo407od+vFDuFTUSZjjsz9jTR5rjg0Sjf5A8PC2/ap+5NgEDak/FUzxTT4p7h
4sCgFvyjK1S6aOb7EGCwG7oqXlu9CXMK1VOk/OkCvGUacVnuID2xu0sWzb8tdq6LlhdlzSRbcYJr
qfefdQ4dSecnutbGAbOmaSTfGDk45qiJ6RMQPZdpiwOujU4MBbefEU4wTEThc6pma7tbkCKwlldC
714D3hc+lNcVvsz4g+akcFw+y669GCbEPKypypkgelmXvla2edgGtwni+ly7P6sMV71QDX9Mg7Lt
XCaCozb4ywBwsI3oRK3c1vKiXwoc1lUp8CbWxPzm1QQsCEBqym8Hi0S4RkZ8MDQieV6i3iAuuGtj
yvwgGp4mzd1ihEv5SEQplmKqZFuZISnpZ1pr/XauRe9PUVZtFfclUopiZSV5sGmygvjMUGwtWynP
c8QJx47IYKxpd6FIOtCU06FXfzDzj9be5AybvnlsU6xaG/y6iOdvbK9617oBPAuAJNfA9LgbXqjI
NYAdJdEaF898xWhQW8/wV1cehqmrbhL5KnGivWUq6moA2WUn5gsgsdqkSBLMV8b4qFb9IsF9xYUY
qmr9XjNCi33Ta+gNP4KwboA6lb+S+W3WU+BrWfRJcW7ut/ozForPA/WSZF2gpY4nD2TqktvoRO/6
xNrE1DuEzCgCtgP9D+EbECb2ezJa11KQtM+8s6nTLdfGi6Ey+ueZnmwGXIe7qj0Hc4+BbDHtsOe1
cZctov30E+ds4tVPadF/aD2G8mo33ZsJI/9+XnC9JYFArNFJ9Jk8oQsgkz01w4ANQ+6JdVP2AMGS
HwMXadVUmAIrhnKoBIOsyNTqdbfj2qt+5hDwx1LgZFTbJreCG96G3YbUTrIWtfNsi9w3ip4HgQKG
Nsve8LjPfM0j4d02Xbxq2/yVelFEjh1zaJHG+CVRvWk3GAkvPrFURotNq2QvwPxvoNPcVfs62BDo
6jhFdz8e3Fj/VSrprzzWP9vawCywgcyvMociwr0rxn7aujnJglijlt3NqCOKpvBNIwoqcmB/41Q+
qkl9rZdAVTEtidjfRutgvTDyhSNKZdvBXMG9azZCsRe5c3U3RMkqLm2iJUuhbh2KQ6nxUsipEbKB
98F64alph+tEOzR5fOdQiLGqsvKap+Wf3HAOdW3/aGMmXsK8j9ws900121OoQjwo6PBrGQN09e54
7HAzC0FV+zUV6JveSCDyjEPq2wpu9LrSTSvFKoQfGMqnC9koCgYK0WNjY2IqpXeOvZtE84TNG2no
3NwRBdhZM5HMqHguhLo1cfXeupFN/TA1K7HFbaaUb55aJsdhHUbuwhB7GIwI2nj2Ms1d5sOfeYqa
+bMU9qteTrfBXuu5XW/tUFxm0JypDXmuxX9Ss+1LCcbaLVs4g6VORs1sD2kQUKZt78ZY8d0Yr/v3
Ka4+vDB7sqv+LGxqGtXxJeqyfUsNTiq4J5Ku3YJkA00znCPAgRS0AUZrMstPK2bgSuMbDb9PqPJW
tq/bciSIO8GMgw8NNADvitD6mDrxgTd1vnIy5bl1Adl0sf7e5unnCE7PqMU7+rLflO1SF2vs5iE+
9Gb+NCEjX2dq+VD1wMtjOExDSkU11+PRxERsV5IGoObPIHbUzjsSkMDU2kPY9zc8jfAQdImPj53z
uzVb0BS8YfHYxuq9MEH+AlBeKeaI5aVagG3KznpX3FLQPCttHq2N6Xk7YXuH97wF0Adt6FAKq4O3
n1IsP1EeEeGjiRv7CVOM8opumBI+B2y6zi+yCojsEBXurE81786pOr71fCmmfq8xRRiQPrMXr1FO
PPkeKS6rVn3vcOnDq4YzfWnpuy4Z96IMtu2+HYtty2XhIcHMn9yhWJHbixn/j6CAneoaE6Xad/ip
qS3GYsI7pyWsz95IyacU2zHm1zu6we8sw0I5pT6tEM2r3Xdn3evuezdb4+dwq7rww8qZNyIhw7ph
zN4dNPXwScthTWoGlwcT68+Ze4OMANj4gmFDo42MaMTGNVQKjPudyTzj4DFbLvMr1qMN44BYJVbF
z6V/tTuCynPmihUcnrssEe2qdiACqiYFR0YePpV29rvqRLPKu2z0a6/HMRLRYROph0H1HhyDQeQU
Qc4uwuFktIyyqz746Dt+d3Ovb21g3k47XAyid5BTUh/Ena1kZEPrAJQotVMgd19hEFLoFBJCM4gd
NoPBRXa4jFiezDzQtdzvdcdD8O+6qyEZcz9/bHMYUUOqqFvdgNnQNvEDBvBdANueFxwjyZv3SxV9
f9YAkTEbs/Zu0D0p5gR20+s/zA7S+KTE1L30H03rbcMBpGgb41HspZ6fESJoSHBkFMb7harw42EQ
VpvJug6JCPSqmhOxTvf5PLgHTCZfnRh4D2/wfqh+aR1j42nk51nC10nis6mUOMyNMBQTbpc6ftB4
/Piok6hqwr9njutzGJd/MBmNVqbWk1YynoPWxaik+KlBrnPnBpWEhiNYELv4cxaXPqxPNoPFsCuu
g0fSEH8RUFcXBEQvjLVfXJIWaytcvCJ08TlZzABSdxBX1+NVY09+6vaLwyBvcxsDqaSFo1q/pnrN
r2Nc282s3llDLhiMZ+nKdBmD2Rl1G2H8ZyCe3Z2sciFkWQLemxifrXLcaLolGFhhmhE7sB3s/l4Z
RXWIlfTeCBmQ40lb6FaxM4hM1fU8MqCNhh0ibaO1c5+A0LMdhT/hW8FOTanZi7SaXwA3jfKHoN+P
uEwPgW0InIE7spXXvAJjBuLeXGVU2+5nK2z8FiKmNybrZLYuTe9Rm9r/tpQjVsvnGGPWgiA0wEdq
79Jqg5TxPhlMc6sW9TuQhWNfzBCfywXR/FGbGFcLT0OsX0bPlekwEqIGyiVIsKrVkHFnGYOZpAS9
cHcULVlYQzrjOrER99gTqhDrR9KDgBzGCc92W9+axvSkq/a5TvgFRlzh1MRUgqzkb8sJBj/rIA7n
m0izd7EtPmZxpHLmOaMidYUvSL3JNa4TVuJXlBiUjczM1220St20hOCtVwUy31LbtoYe8qa3J0Xb
2hgerTxLeTRLczsAuF0eUuUKDipSqIkC6t1Cl8P9I+XBphgn0IHvQ2T81G1l2gb6ACwZCSlEQ6an
WQbejhGh5XH3lwraAQYm2CZG6FcY43dxBCMpNf4YdlesbEG434KaxHOTEKIFXlBXb7Gr6lDlHD/F
5XSleNwljqX/IODyGw/l6jSkZK11EvcTVkWprj0A7Mt9SmUQUBqar6altRywiYkR+7pOYt9Nd6YF
l1YTYu9og8s4IKnWoOZa6CndW6LV4Ki7kxJzt5WNuWqz6jnJCuRI9hEwpj+XjJ/HzsPVlyDFys6i
3YjjONTO+WpTwl6ZvybN+6zyOfEpZKu4TfubU4zvTjt+QhLdz9O0tnXtoxSxBS15BNGL+CIQjQWf
ZCzW5EHUynwcUufWty6yjCS/DG5PAqVWSWR774nV4WifG09B99CbKqhuGKI4iOG4ozqBL6Liklnm
2dRsfrphh58TeYxGde4qZh1DWYx+FKv3GI486wOumF5fbMNoeogCa6AW0LmRUMHAJQlgNs9vrvfg
2gpFIvrC4ss7se66hAE2A0zwdaGf6KU/QbHF5nw1ND35hminVMWlyJ7B5nkkO4M99+S6qSJjIxKN
mdig0VWPi42i28baPbYhwE6CftQu4A3u9dScFM5mrNU3JctItfT6LhAw90SAGV4GBq12+nU4dJ9R
Tem9ZRwYX7RFxgBjdFYWo0pmX+Odmh4YSVtQhzNcqmJvrZWDzcfgh5B5yjqgNreoDW3tusmvyYne
IvKU09Tna2WADZh4+nRwptfSjLNNoO8yk4R0gQ4VDWq4sfGBKc3+LS3CJULNzD9I+K95drPmhUCu
pNGItOJXp+wSRKSTnT4LwdvbwtV7W40MOQa7I03Ykh6OMIn2HA+G8q8qwCMjjaprF0ZbAyORrTeJ
U5XqPzMFwW6UQH5feEN190lF0jMJ8XKrUKPyX3Sd13KczNq2j4gqoIm7M8METVSwRvYOJVkyucnx
6P8L7PV6rferf4caoGESNN3PnVYld7znKjZzQ5dbqe/rixy3Li7A40i5HT5XufGTAHe2HFlgiRIh
BdWKa7R/qU8tJIo+cz89qbaCqXlckCzkm0BPUb0PMdhYQVqyV1Wuf/YC26n0m2bZchfk2g9bU/b2
NFA/cWHziOIzz7E6xa/7E7+Zd0bU/bbUw8uE5TDOvkmyJg0WF4LpWoVEuN4GnqbciggO5TuUGKjf
3S/yLS++S8RyRB+lEXSedfarqw3HscKMBJ85suRFde0q413yZ2GJ8hglrr5T5sjlsBhPqani+h7J
dhtFzNNUxv5F0b9yj0IDgVQ/d4eWVwXjjuNAwdsA49vwQKzQt0TTlQ0JWLtXhKT+qi992EOf7nAv
HXGntv1iZy2jTYip5gTjjOhqpBPHNHGZptJF+YIBL/cmJFtqvWUFvea7auk/Sg0uVQZngoLtU86P
t5K9eFTShJKhId46cEst6LsN6T+zn4obnELTeAkma6+lDNCNgFA+eidGADjtMYd1dLxby1ZANMZJ
mILVzQ2Dx+KLjtcH+elRVg5h95gazNSsCj1N3BOLYqhvYUVQw6jn5EH1LxiQpls4XLfY7k7ACgj9
lPRipEGzYRJ46mfn1lE8a++BdN7ttn6tVS7MxHwl++JZt+TGCMgpJAIYF3CCZMeHuuJuQdYFQ3xf
C/WtbcwPxe6oK8N0qwXZdbFKMSbm+W9PkUAx0R3K9pKU+IDTAUCDm82bte/+PHl1lOA04VSIpfYp
0a2Jwl39syiHbWkrrymRxCs7FP26zxl4qyZsBp+rhVFMK3MXqbihrkwjfcj95kMaSCjCdsKUEvpT
1T7bqXEUmVWvdaVlTCWh36sYVA+xomyMOZ+3dTUPKThR9HH+M8zCPcYVD1UUbtXE/AydijpVBQpI
kipRitFOH4tLYhEoWpXpoeiITG3VwoMV/p5oNXRRnYRuM/LiBOA5buC/+RLjYNPjIxzb8GpHEpJw
f5KKhr+TpYUrRI9+L578BgmF7/+apPKiEyU0WHn4oiQ/8EyU5qSvlUCFjdXrlxHvsY1otJ922xx0
N3rOe5B1FICfjT//2GH6Y9S6eyLRVZO2gPtVzneO+suY9Oc8hp7nB+8MId4JVg1Xdt5tzWL80Raz
Lk/lQa5kLozAKcd7XIdtx9h8rlQOO1C8cCNGSrNqpBMAr1NNCH+4JokUSS1PWUqcUm4+ZU5vgKAr
36egP6klFtKuPOt04Ybt7Jo8d9ZZj8mdbLyoj96itDLWv0qz+GmK9MMvCriWev6Y4dbY2Bmdi1WR
tmQ22OMdJ9l7PvnxsJzQamvFEZ3Rs650kNNR/qKy2I89toQh2aBxrFLUa2XH1QjnfDLERgVTxYMr
QAsi+7W6bqYhJikxSrZTYB9RUL5bRvkjnaZrh88XsJp15g65WwlubUq7cWUOB9MJdnoVr+2+hXCs
kBYVTxfESw+41k670hSeib0Bzx+NPMp07ejcXd2kdnsyHXDRhwY+OC0m63ypQrhPg03xxqaeshKM
6LiK5Vmkr62RbAhQvVVh8xZ2QODzJTiNRExBLFG3gcWFgn7iMqX+jor4m283Fyq3Vx+jfGYJ6NDS
UvNIITqmRvbchPr3bLAMJnohw1r0VI6Ly5PR8GCU0fNCFQhUijIUj4s9s7FnQrXfiib+yez3BRVo
c8A2n0zlyd+ge3kzi1NV+N8ZHsDHCBmi+BTqTwpATqURttKOZuI5mb6HZURZLx4FQ4YyIB9SOeV2
oVyYa96HjNru1Npb8rLlJjetnjn94G6zCSuayUiTvazOMlcACDiB5yTKT+a9qxEthBH5zn6YFHST
GZaVhGQFgxM8dFHPpBHnBLB9ZV3EJrHFo7kb60x7UFIQrBIlAkiEzUTNCVXkGdpuHN3ygDwuWlUj
GUyDJrInZawxjbeTeres/t6GDX3MfVmn/sZGwoERf6HzrGoIG7eznCyDOf1peHOMCDNuAiwsexjX
pTsechtJOiKnHxZ1ZM2Af2qLVtnzfbaTxkC1NXwqfZjYM7V5ndKq3nWM0KueZ1hXUYCMmmfyhd/b
Jp2VXTx9JqU/GFrn7mz/l01m53pMtXd4ZDxrauhusWoE5Byn35UWQ9VcMLS3eu3Llw43DSPszPc/
RGy0a0pEzgbbAMMVmDirku9k0S055UPUz0O2UDmGNhw+3/4ZuvrProa+PdIJ+61/wIkZg3QqVo2r
390E029zW4zKuZzfLpoRGGFBn+pxvnedV/zzsD2UJEtMct2N8WlSraesuBax0a3itH+WAehz6jiH
qjAoadrXREdNbjuf1WBi4h+Ut9FMH+MZOnCVjLLhUB0NNejXdSW4I1xS4FGVPZCPITdlUA5g+M2G
wXXPbS0OsjMI1DGZve1FEBqYTcDsUC0cCTS7wBM1ETYOjUHlxWZxreLubcjmoMUh7na+yH710VSf
G5w2AsrbqslMWQQuD9hRgA8I4bmh+haN9tkNfum1AJOtyENzmHAWkSPpHuPnrH/1RYS7kMMcLQxE
sEJivRoavByGfFg7bszc2Tb7FZjqLo5U7Z649NZ4xzK7pcQyZORDadHRaKm+WJ1xYY79YqnZvc6c
1FMqI4JoEbzhMYKE3dF3qJnUNUQPusGZdGgTO0TlkCJVu57Lnl6nI1bX+Y/1GW2dFIIhzSTZEWTK
UfpRgIVtVcd6n1DyZz2lSr8DXMFCBYk7iHvfDMzhFHKXHJk668SyNBRN3YuWYgioCixfuryAVkXB
yiw+k7jE+0X2+3SkzqylpnvQjUOTNe1qDACm6onik20n7y1FPp42ubKSkB7qNA8PQdzNA2j9u4nE
ZUW1MsDuZKhuapYBrOjmRz5DT/6PkgrLWksUxq7NqaZmCU22egiQBrYMRh59i6tS5hQ7WxXdSXfp
0Net4agUnitNXNJHYA9rTqxpSyp+0dT24GVcMDgjJLsqxKWC4d1qqJL2sSQzfVMTbzQb8h+py58D
s1ynLXWbAUcNraesyViqOMRdieMHT4SwNPx12UbquenVbcaYcjXaKKejicRyQ726hSF2htqWWxwi
D1MZ2ysrkV6oE9gyBTwcgsCojz319sSB4B4nw6slIZmqzTdQM/5/OUH9oSLrR3X8kOaU1Zm34lMb
W0SvdFu8GHCRKGV0amzw07KiaF+IQUEUix9k6mbe1Agexn39hkWPJ815/JkjjZu6g5nQk6ZR/iqt
SextPYfNbOTjg1HPmFAFnYb4DTh8dlIxrk3JE0e74Rkhl4XSGwiwawqB3GhMsyzzNUurbG1r0l9j
uSLhcqJ6LeI1kW0SA6j5lrymA2+RjNzCIq3MtWEYc55CeTKN+N5Y/La+1lj7OEogMHHbI/N5rSy+
cWnyluiJqMQEFt0akIzldHfTNSEWJ9kJq8/hGOSPKiUUrii58vlXvDCpsfuuK6Z7vLdWjFuCRjpQ
Z0ZZNliPZzlFvo6Dbm8wcSdeOCNitTXkDrBY4BGzdbtzHhLeglb2XbWM5inTfa+Lx7voUV12dvet
9tF6QgOqdpIgGrro5jpEE42UXwYpQZR1go9CWO3GdtqHAAyVwqGrY4wSjJTNreIT/2Z+ojG+dWqr
ED7toIDpHGI3JMKEsoBPq1Oh0wkbaUnYlFzJpo/dGjcSqv/ibIwN3c0g9QNGJfnEsMLkmjMK7XMI
zHdV/9UN0yfWM4RbYBRulreptlSccXzq0P475lscbejWVk1RUAAZ4l5TIzKh7qH03aUHY7ZI8YnD
zqtD5btbGY7XahWBa1GSn0H+bC+dHNLxDDAdYK+1qjHSYZ6DuJcRK/PaHcY+xhpPjGTDY/sQC398
sHwVbIOpjyGh5NhBPmwVvODhIT83SqpuK+eGxwUDQ3V87QZtP9UqVeGh+tZ0ICJW36z1QNbroXc1
BorpxKcPzmHdfE8tIDLxS++im8Nsn0kwT8WuG6AaMR1oBwDo0FUYs+8rdOPXgDwSJSfMmnCnTV8r
n1XefRcBuV6pf05auJVG+9k7FPSLmBI87MqXhqIAeW8uvr/SovghvnU+08MY9wYPgc67MqvXQns8
DjbRBVkcPypGgXu+OXLJTUW+yqGibLSOOZ89e+LXhfxSRf/RdCojFqvfa/Q9u9l0u8/TD7gbpFfi
fgrey8xYt6snvlHMVRXGlF/MdBdigQvZcJMo8T5TCXSufHErazd+yGuubVFuAn7k1Vi40AMBwbXS
Nb2w6ftL4XgC9uzGGQzSNtr3ccyvPGFjRsFiZRTI56pcwgMptmM8C3Yb5h2EtkGQn4rPGJEVU4X4
WVddfx2WlF7D3Ix4ReEkDfL2Ki2UucpPau39DyXYg76qWDsZl64GZpsG+dO2Z28Wg6lRVUOs6/hX
NHXaBe5UX6N5YVJ9y2DSPiybrLQkyojKQ5FYfNt6jqDxh30G/RFOrk5fSrC6o7i4+FfduClK+mG/
0F7iNoq5DtR7jb3ERtN1ex2IvWNZ5saY3HsQhQYqN2raeZ31XuUzkcl6dBDxqhry8lAO9UtnF9NO
j0XkdVV6GaCMgR2DzokqLXfcPAQbO22Cj/AAVgsSxxCOPhaVPjYVVIc9UdXtpSucp1Tyg8opXWWF
Vl0atynI8N46PPSdAk+WBngD17Fr5Y8U+SkzNuHw0bcaLuI2sHzcaq/CgllY1D+KEicXFF0MhTLP
rexrBiK2KSajXjNo9Xykgx0QK545c9BG/xVX48a3uob4woekaoctxt8wF/2LOwXnwGKuwrRsm+hF
uO6VhHqM1j9o5A8wyBm+6HIxj7Kdmyaqx7JNKMNYwWs6gn8aPJcCHKQrZfw1kB8c+0K7RKboNo3M
gq2SkoxQas4v24SjmTWvQ9P5KwMb5LU9qmu7HumfxfRpDM6+EsRkx79siwt0ytKf5YC2VrUbxn4K
IUZyDI69KL5VCWSKhotLr1/QcRzdCoZP4IeeH1W4eLT6ynaNn7PihIE47iS1q4u1r9snHeZ1Cv7i
dYF1cKH8PCBU/KbNMeNBoYC25/wAtvFZp4gt0RHlFF+3g+9gahOnL64FTq3bZBThBfJg5eO1E6AH
puF/D28wUOhV1n4/ea0Odb+rzmObpDtoGYex86/EhSB9oRaRaANUHZtzBuN4z6T5VU3D2TDaK6NU
bIvDY+LTgqtTgRBUbxOj5eqeR2fgKFcrDg2Gs3VG5UTsS7M5aAM56NnwrIyTdm7hAunwgLd5tM8q
hriNK770RLQradV3JW8m6lwJDwN+Nx1lZgnpqXLCYwOWRs3tXTea5qQRFhuHzrhVmsbd1FO+do2Q
qyV6THFmWAf09Xm1w1bpAGeSR3mi6uj7ix+pRZyYPwgSp5WvwGzfEyP5aKpw4urXd33J/2JEhBeS
t761pvpHIChCxvEsp49B0AQZT3ruBGsDizIqDCC2Jj9zV3VbiE/0sA9xE3/j/3+yP6qicjcB9QLK
tBT9a1ddKT3TKjP4GurhqdbtryJt7s5YP4NC+Gs9VvDJtwnOcnGUKn2mA4Y2s3fAURVSgy0DSjaR
B86qzaaSKb8K6mz74ohR2ofm9866lPDEZjRLNsjzmamlG2J3Dt1gYf7wMIpxZ3MHySDfZXTcvqW8
iTb6hbmZpPJcDrtchdaG/D2svqRd38mZohot82tpbDWfJyd9Ou7K7j4zOtyP5YeeOHDTB691Iih1
qlGQy4DutJjjZ5QRgp2vfdr6F4Cm44WTex6gpG2khjUC1OuoVOH0uuHDYE7aKo7Cc5ErpFaK7GSh
Vktkme2a0VQ9aHMmo4t+3Uprp/VDgNtYURLBUj7pnBiHNW7/xHiomJQGKDpJdwwRXrtlQw+/G4v4
K8zL2XSqOQip8L1J5TQsqjgMb5mEzRloY/+qTaF7pLKxHmqyxx0z0rzBli9hUd1ESxAENtV8jGjT
Z3BdHarl6L3Ns5UwFSqBy9fRqBJcJZITnnqP0L8x/RsKEKsBEGMg3Anm1K5slMLri2szqdpRZt22
l0qwKRMGZUW9z6XGuJWacCQj/r1Bek44naOMDsgPS+mpRfMQOAS3ByqxCzCONFepPTdVkCt3b+lQ
eVVXMwRogpuiMejvZf4ZAOiVMWGUbqBEG2XU362mvBpqs8/cdPQajfFu2iQW9SCBWCjFkcXvb00g
PgrjGAh6TXICbeCwXy4ch9wwkbl37hcZKe8Uv4zSeQVB2Q3EwKFpOQompWHAMGII9CuClWvYq9eo
b2F7aIciSLOtRnnAyqzboLszlYfhaFESpDjCdS0q/V4P0QsMS4aj+FCZTYdQQ1oXOYlnX8RPBn3K
1rHbXVJNO7fQHnye5IhF120OQEY0pRfHVCNJ7IyjaqWXg9hAo2TNCRjsFPBi6oyqOVruKA93Y6dt
7aZhVEKx0SWzYFUo6ckYqk8/7j6TGqwinlZa+ZSWbctNg+TPz9/00PqMBvOr7XL8+vWNUNNih/k9
eNmIsULJrN0KPyjJAtgXsqJ4plxFPr2Epv0a28Ne1cWhDBmqKo1+wn4HuYcBR6flgWjWTrs6/dIM
xSvVggcG1hCda2zNkies2n9UEtvA5MMQBjlsyYGi7qNlU4lLm/w++e6mGidjFzbaN5cc1rJ0v4ft
zIiPwpPSQ6SAaEcKRDaczIzc01ynwJ0531Rc3Fo/v2J41MG86p7LjlpMEyCGzW3rjHCMQDu/eMoQ
MqzcaTzJ1t1Ek0mKEk1ATE4CnxRgVmdrOtWTMLP3qiarTFFtvPYhpKndi2tQXhYusgLTee4bjQGb
uaHLBYHGIwEarvEtIaATuQn2Yqao3qXabhRYqiWpoUOkXy3NJjMU38CYmntb+Pv5kQcucJ9kYq6M
UKJNR+rjl+ZjKeqLWQ3OGqyRaTehdSulFLe0tWpPwunpHZiPQ3PUW9DgADilUn7i5EDUI7XVVV/h
IAkvVbf5a3vw8jTVmJfaB0rw9I2RVvBcm3at1r5mKiUwXJFmRfpOQdhduxaDEgaKPWqVGQbETyrC
dkINRooDjH79+kfpaNu2Mk6tbeOHUpAMmdBnY2hh5xQ02+bcF0Zz1vKoPVOAmID1emUPfaRf1Uox
HLLaKJ5iQ0memFbPr5cNeY3+EZ8iHpuWjxekHwbaujLVevdnNw2VofOINSyvyyboAOAQpvH970ni
Pojpx53BM6e6eKIOUz5BF3suVMw7lk2CeNdL6ar73w3mVikBpls+bbj5eyIK6aj0e105LO0gWw+P
Q0l8/XzWZYG2ZB8iqAS25pMt22qrbtYw7ExsXP6zLY2ctYapz3VpgXfXCNslpqBtJv3VGLo/C+Z2
j44h+4d/bTcYG2Cl0wNo/ae9Vlq4WBgncFL98ndzSrTaJYBhtJx02Z7mI9FToXljLrIt9NK/xWR6
vpQ+xKm86JuHZdVy82TOgJu8aIjbF7cK0qNeUkuUQd/y5GicRzIQ1inym2Yt7eHcq3S+y6Fj5dbr
ALLeYVmNUzfeIWwwNr9PHPj9iaxCimbz21YprnOJ9rvp8laOW9xBXYzz8k59RGTj5DsBBQma922Z
7ZlOK+tlNUJ5eu5d/VtWKnwOVb2KUqufl/NoHEkpoypPy4lMCamvlK6/XfY2sbke4fSiqknzx2Vh
pmW1TSpuLayywnDdWjleF31Wr5fdMJrzR94w2ldkMNOLz22yaAphXQFq/T1PUo8D8wG5o0ihb5tG
RFdK7OE274f0BgQ/MweK4hGLOnuTB1H3lGCpualxVXgeq9Ja+6hvXhh7Veugt9LXhuob953Z38MJ
Pzs7Ne03OZhylSpt/sOoii9CZZFLVvLudHH2cygkssFYfMoJInvq5L+agRFFBqYCwpGvO7Wg45jU
mz8wollVJ6pVUHIzXGgMK4Z+QDQxw52O1lO+C8FCvgAijqKZys+0sh9tGP4fUR9/d2RYvavMCRi9
1e53Hex2lcTpuI2KgGgUVysfCZPHVzO16YLmwOVlW5AUSConhcFPV5aPyw4t0Gw6Cb/wltVlRxVR
HIqDVGG4w6l+tyuCwbOgmG2W1WY+QW7rjtcNDo56/7wHWc859GlwNLMv83A9Vba6VYSGC/HcZjm/
Cya4G0qz+/1Rlx2y9tudrMG0libL+QdFheffheD9eQmfDUX6fuoS4iKBQK+kBWX7tjRjIkGL8Mxt
pniNMsTPmBhE60ozmx9Zqlx0s+gDMOLHyfHDX2VmvkPwdu+9pTtEIDfIZns7parilkdF5uJo672z
ZfLacf9nOri46N56v3szc6xcQtNDPcAfNCXTo7QL6/tg6fk6CPrpydWifOtaGXY7Wd09wO53dqQ2
+1diTeuNKBP1FUZhjGFSeCvV5ElOun4RRYbRgrB6oAmwwDYJywsXDkBRkCeXhKnTTuC1cE4SI921
JS4pqQTgypJ+PCemaHZCwiqQBuB/a2jZWWtHfYezTXDWXN3acaPYpyRBCJDT4XKXPUhIJ7sCaf9e
mHH4yGiEIZ1mWz+D9AFfCeuzYR6+qptgfFqaRuakUJX5T9Ohq//VVCBzflLJ+N51jUnv2ybPsKfi
E9lnu97H2xS3ZcoZyzYKnruuLPrQ64kL3RSVCurn94+ZXpOsHPuTp0dT/7gsiJe11wI7ie2yqs3t
tA4lbiAKc1fQtRHcHVPLxtUnOOhROfw+LowpKju6Xz0Agn9OpPlhVEWlH67/rSlcbG/QKTEbdPY5
KSpwLHvEwOgSHgWuwhtIO4O3bOtzx39kdA9HH8dNMCHaLdvsXmz6EXumZa0P/eyCRdl+WVtOhD7N
3cek50Fn5hzLwjRMn+Bm7qG/2+BzVkC5ln5o/2kH/rHRsba7LpsK15FYulX7vCJCfUjTZqPqPewK
CijNVokN/jviIEMPNSJ6TGVKqGXp9dXmsQARYN5IbTJZ/16vywoDPuq4v1suqxjnU2qaF39PsezI
zaC5WkDqeE472MD09VXzR3W/FO6lkvIhuDD/PxsD01L3ikaJfzlwabgslh3oUIGD54OnqYA+nrjW
IZgnoGVYiUtH/ecaZCW0FlwDf1A1rAF5zPymFxhVmBN6nLwFcBS2/JJ67j5GAcIbt6SevmzPbPcZ
uw/12Z2Hu2WJLEYJW9rL/JgXuEKZI2nT/ihLb9nehsyI+ra4g+LYmBMNxKvGQJeZSeSsFvbKsba5
mlbLy2YkuVQOHVbmpnJcNlVxwt5l/ffLZevf/Z2LcC3NlF//2r6s/mubqTvaISsTr3eooZJ7NR5D
ffyzUNX6MWr5rpMBXzwLbfNNixEfqEVS/AC0+zSNwnpXbPnaaFpzMCxh7BwtDj03E7h+4AH/auQa
8BkKD6k79KeBhi9TlUZ3Ei8JNabDhJWheLUYjw4uW/4Yiw2scPo/OVzGssy+xgJTz7bW3wKzVmGQ
5g4z9l556O97XeuwFVWB7ldqL4K9n0mm1g3SLkfP3gtX+04+ufKEYXZ+lDo2g5E9QUgY2m2ZFem9
UwHRRiXVtgoSrh+Wv+YEmdfeuyooHrSySrcqArFD3gbZqzOOB4qR8l3rRY7qyfePWdjFT74R/Fre
btId/sFyyK92nnUXPwBlGOYD5s8BgxJMK4YbKK3A2GEn+RFjSXpeFkIO7bk0Wui1poPFgcIsvYQg
eRZ6ZAyrpQ1azvklNG00cMbxz+o/p1iaZ0Vxz7I03/89dSqgBRtK13htiTRgGKYDvi3uZVmTCQI0
u8P2flmNK1gs0FMPvVNfbADB5lBTAYEdpkbrvFSq+9iBq8bSKL/bE7h1NKT1e55md2ge/U8ims8t
49GvurOQZMmABPt8WuUOMoGVwkR+Lke7AfqWbIAh4wTGLLfP0Ik36JRnc7ncLnGY07ViFREtvVtW
/+5IUiUjBxmeZUe5+xq9Kh0x4gJD6pNjhaW7rQsovv1g1YdQtA/L2rJYmphzu2W1nNVFRh9QL2vs
x2hQlYN00HVlqNSZpXeYKOiIrzbRvHtpUym+uk5TaqKVadKGx+pPpvTKw+9DdC1dV3pgXn835n+6
aCRLmJVpPyIY4iT/vMfv43s/q7iyeI8aSsFxKJp+u27gYT8FSSaf/HnKEakVXJ1/tjl122wSSmBQ
d7CEQ7mi3yrVcU6lHlcntCx35sTmi4qsCr8x61bUNpayMXxymwvxtOw0cbXfwAMp9moBT7DpRLGT
NnzXtBHBt8jPba/oMEfQ4wEdFfJOwnM6pG5DZr1MKSwbNw+Ury34mv8lO4akomrMl4xzeRBkk9Ng
inBTxCkCIpgCz1QzvYFz3YQpzOep8imc2jozTER2zM0xdRdGE6+WvbYA6Rwb2z8Bz2MwGkXppait
6mLDWANCr6KP0s4eKhmbr5UobDQVAXYgUxbdC4UCwtzA/t8jwVJriupO+AFf5PeRFj3Wuhhr/Qa2
RMXdLtOXPkWhhIFn9Bj7Pr5RWpMDkaT2rh8t/RjzjIAOk7Ug2nF+on9rdmOm2heD38ezk0Q85inx
d5Gq2C/DbFmEH++qLA1nV7f+NK6yOYOhtUftDNSZUrjEdWveJGHwn4t58btdUxk52RbKnyOWPc04
kpDcGz4RhIjbwbg9GIntkyXa8Lmw8KyIMHrzltVlQQPDttonRvazCgjjob8Nlm000AzKgVRA+oPv
tgbJtF1wtGRanfuwz7wkS5tXPYp/Ln+1Jn5FZh9+xlyrFNNHgi7mYxysio7GfExqU1OoYqN+ncQM
H/T+lyF/HyPdVFvpTvbnmNKCl5Kk8oikyj1qzegegTzBt3odQKKMZbBNeDZUpGGzSy67/v2SQbDY
KG20TYcyawkpMNDxkaq7qvn2uDyToz4GmDCsTNVhKecNfxdNGhEADOv1ZUJI67UDiet1NIhTLvXE
i8xYuSOSv/ZchZ9m1N2Muhd3dAsSWLz+P039rL0uQ1cjHG6FG/1p+q+zGpNKxnpeJpQR3/VKim+q
XxUvQfdfK1H3rnWW/nuP5v7Xnn8fU7hFv6srHxLKVHYki9fqwDMWxT+AqGp4y8tEwxAgmheFG+Mw
6VxVfLuOVTLP15aXEg9ahUzV/926rOMMXz1MgpK1OyoP0gyOSEaMXQpU/AAqrzws2xG+UzxdNmrZ
4OCLPLcG9HPlamnVWlpr7pcG9bJ1ebksSscEK7PbeFXgnPGn/bJn1IIfrVuFx5F+/hZwa+zTgcKc
lpXy5ktN3pZXjEJfG8DUh7/bBz/Q9o4AuF8O/d+2sE3/tG3w7l3hcdBiO+wE52VhYvTJdZQZnl1m
eJc0Ldrv5eXfNvUI3PHvNstuSzUxa+kIlomgGQYvCubvRykblfr0/FJXYHwtr5ZFHfDsgp4Urv5u
63RnLM9/1xNrSrZxho/ZcjASR5ya/nUeypWANHVt0V05YGT/dQ4GTvZajoMKv6ZAq4VdX+dGN4wM
5C1QQ3kr09FGI+6LjTvq2X/v2DcdBn5/txZC2BuQVrFZDlwWWCvLW72v5pbLhrqHH2Yx5Nih08hI
mrlPwI1nwhDK1bKKlCnf1QKnpWVVN5CMKmg1T8tqZEUbHpD6S+Hq+i3JjJdlcx/h3doYZMjFoxzv
tQbUyxTCPix7FVO9kqQ5PRKUbTzXcvp9ajc12mMftwV+ShwE4jF6+AoxH50/lpbiJpibirj05Crd
dZ9kkv/7aY350zIMC7cgScP976ddTpnwabMag+YSlf5ucULPeFxsmzyAFz2bpf92R5/91P+ulnWI
Es2FQrPsXXZMQ0rPvqynqvyeaqncL2tjVh7pKpH4pJrnxox1kQVG0Q1vt2FTU8/2htoeoTKF2drH
qOCSMxQiOsk3gR8q7LOW1r8PtEUId7p05lyP6GYqdXSDbxYwtegfE/IvThjIH1tlcO6qztuP7oDq
yHVvZZd8q+fN0kVnUyXA6U2bOPehEfGaQnx0WvY2Vkwmxpi8Bhrs6cYgYmfoFedeIRrbyioetstR
ut5Tjmzj+OIqqfs6xaflLR2lU084vYIAzm/lxzFAbiWV3bI6JuP3idxZPKzq4qUOfG95S7cBG9Mm
kq/bLtVfDVRjSeScm1SAeKgq4mKCrM4kZdvnvjTBXmLN8uGFGs/jmBrYDf2ze1DgMPw9ZJqmkU4U
i32TR6swUZ2E3XMQtt0zQUuUDlPIoX7AKpY3BMj04/vfFlrrf+tjkZ6X9qSe1DvRIbRcVqv5hDOK
O59rOaavMnONp4i7c4W5a9qxug4SvT0DAKj2lcLdqmKS2Qor+Awf27DLP8lwyuAJBnPWgIHadmoc
hP59/M206g9XKPIz8XXoL1b5JnSz9BqcCU9UI61z8f/YO4/lyJF0S79KW60HfR0aGLvVi9CCEdRM
sYExM1nQGu4QTz8fwOrKzKpr1bOcxZjRYAERIAMMONz9P+c7k16TgeS7nxOt3iyH1h51PqMX3sOU
kQ03ipgnid30D1Plq9Xy+xxMiply6tegQqqo1QOdMS21zy2mym0ZO94HhAOX5dAuMT4pT+BBNByd
P4oZneUzlEFfr13GUf/+DCljqPfPUOb0qZbP0OAaeo6L+gvyXbUL6tTaZSKdDogD8o0B2ON5WVVN
WmyMSBjPVtf+vnfyQ/OHVZEa9YGiUb7D7UydxNSSF0FO+kaMorkihu+PtZ62B7DJcES1ONu4cPM+
jqP6gATa+s1rz22mTW9dTTMBhDzBUM67Jz9ori3zmaUEuNCbxWuf19EeXlYO/i7rqxtm5oiMml/9
aVUCeSZm2OrWjAM4uq77EXcEMdBBlzvXTDe3waDFN5SNvHXGvOt22V57BlogjM7FjWmX27LriYwI
Je8w/ZjgF3/w3k/QH03XIlVLn+P1XFfcWBZa0HmtTkJUPGUzvu9UTaRvm0ZBJJh3LIcse31llGcK
CFD0EwpUkMB2WRPaF4v5zYszL5bVKOud80S45LK2bF+O0HPqRxR9XMjURYL1fX5vX5JxFNn5LiL1
Zr0A2HG6PleA/h/jEMFkq6OzWEDo7tQ+O76XPlJOj963V5m7lrrRfoa2gdtcfYM2zjMM+ct9WFnB
IQQdtPeirHhMe4ocnSbUN7MXawDQ8lVAbdqAcdSvoFNJQJNZvBtqrX1phP4cNmkPUoegrLHwP9gJ
GSqJ7qY3sqp7MkDMEWr/GN4xxsCMXYT32Mr7G9PonHt7XlgGukW7vB+T2JmJYvKCBPOM/w+tZWOl
zdGY6FZ8P162bbwTHUO2ZdvyNhWhwh9jme+X1WWHiJs3sPX26fthLkoqty3zW8ybzn1WB+2tp7T1
9wMgy9A1S8av30/Tmm697yZMfcublh1SxsMmzaIAywUnWrbpXTEQdh3nx2VVlYGzK+IKNYQgG8cP
7Q8eQ7pz7yMCWFbbcYy2kGrEYVl10/K5o9x1h5kqeMShvms7aX+oxhADm/+gD4l1oXQBgj8UvyHD
EvukqRjSLNuWRRwX7Q2eK2zLHCum0twFU1MdO1V8QguM9dwPjI0uvOShHwv7zjK+SOYWMM4QV3EE
Y4bldd5ZNmX6IKxYbATVoe2y7X1HUH0yR0M/L2ugFO07v/iyHL5siW1dHOm0/nieJCsFqohO2zau
UhhJu/ZTiIfq/RwMLpBr19MnzC/euvGpTCeU/vW5AYrhvT5+XwuC97WlrRqgXHzfp35a++N9SyP3
x5HL+6g59Y9GT616bgD/OPL99837ZuDO//A+fwhRP4b9MezH9IKzMb3YafAg81EdwLGkl+/bl1fv
2+qBglmPsoHDv28uGlr61bLeTuprFiLMJ5/hEuR2eVleLYu2HmGqGJkkQOzfOwJdxMMP65YbH0oR
5qekJ4fy/TTfz6Babdzqyczum8+/LJZz0SlQq1/+8V//+u+vw/8O38q7MhvDsvgHbsW7Ep5W++sv
jv7LP6r3zcdvv/7iom70Hd/yDFMITKS27rD/6+tDXIQcrf+vQnRRkAyV/1Ukhu18HoIBv8I89FKb
pu7Es42u+3nEgMbrZbDGvJg/3BpOilMc6cWnYO4yR3M3Op871NjMnnym/k7p0tcuDKV4wCCvXQ5Z
Fl5ee+uiQe9br7S49+moEBKQ7cIkta7NZJvvi3zSrxZN64naMNcaWpJ1RZVf7TU9lKvvxy07qLkR
oFnGIJOrmElRuzjUhddf7CIfLssr849X8xGQUwq6cehOI4Yml8DQj10sy/sqRkobWOMPa34hjnbk
j7u/v/K2/+cr71qm41ieb5uea5ie9/OVj+0RHV8Yu98aYlwvjpGX116K7Eq6xfwa93ZLfWPeUm/t
kWQyZBsD6JB58fvmpPHBBtZtcNEobm5yS9gAb4b23o/dBoQC24bAsZGTChXh6vv3eiWbr3XWSNJn
opcauf5tTDX8RRgvWdrJZxPT1EOKlnvZ6skuuegBFsNlNdMpqgymBjx/fo+N92AbZm2DeV/aL2gt
svXkFtl52VuU6Q/nH6ofzq+Z4tjLBqNloJN6GgQdsI5WXZh9/vsL7Zt/udCOLvieu5anY/myrJ8v
tPQKjw5rWLwxI9LDi+H6LVc4zH0uqg3KAmMftLzlGn/f3ZdgUduiOL0fF7USpzAc0VNkTc0N0zr4
YVO+cLkzSkIz543Km/XDy8sgsOaXrvH7UZXtvKmaflcdVv4RZpW5VV43vXbdamyZD58IiNmJ3JBH
mVvekx3od8v+nFEOM+ZGhZMzcK4NeON1q7zpNWjTp4E55ifagD+dMEN+8CB8E6Hhesjglk72cKdc
N7qRfXVZ1oAEjne/b1d35DxD4FNVEayUCfkRmYu5Cazvh/DWzire32poVrOZ6J8cygSVRwQ6BIR9
PDyIoH4aB10n4E0xl+R182cJtY+uux2lLT4J6P8HxELO+6ozxtcCD+uj6RESFJd2TmAq7/6fzjq/
vTFhISxfjf/6qflrl+bwa1mNTRxG3Z9W//VU5vz89/yeP475+R3/usRfm7JFJPC3R+3fyutr/tb+
+aCfzsxv//2v27x2rz+tbIsu7sZ7+daMD2+tzLp/N+Pzkf+3O//xtpzlaazefv3lFX4W06yEs8Zf
u19+3zU3+7bt0xr98ZyYf8Hve+dP8Osv69cs/q1sivj1r+96e227X38hO9X6pw4vzWWUbpm2bbm/
/KN/e99lWP+kpSHqAP2AZdguLVsBAS369RfL+KfQPcP3dWG4nmkI7tUWsw67TOOftmni0fOYoTdd
z9d/+fcF+P059v6f+5+fa8bPravNJJOjG7pDKIMpTIsA5p9v+g5sCkpDOVwxxPtbvRS7qhusm1n5
sQ9JwnouraEAGhXD94txKGLEorTYxdU+DiS2Zb41uci+hnl5owY/2gVmcY2daFPDnWcgcpsLXzvx
oPgca141x6aoIwFGh9avnntkVrd0Rodbv/Oc//TYmFur7w/s5YNZwjfmJzdJGQwgf/5gVoGuzGfg
fA2J3tqj/FsTKvV1shriy7uwwPnqRhs9l8m+oESzloA+yHEd9GsVWW9dNKE8HNQt+crDhRpNcWCY
iUjSUM6lAUEj+kbeubMZAYhHegDSTQoIsuBL4AXfVNrHBzEUD6UrdYgFZbNmYKJIXqzUGRdit3dE
8VtXRv25mVkw81y0VpD9HCogsjS+yTntkLAOQB+wxKbQLgYdWU3U3wXEmW1aWKLP5Md4K9pyKIZb
G/3ssRg97RG5kEnACjbUMGzi/3BNHb6rf7mmjuvgxfFtV3iG+NM1jd3Ic/wRb/NEpZ7AGvAYyiK4
pXPDJxWKtV0xF7JMSJqxFiPnTT5jKPnmWQQhx35tnJEsI0dLxa0C8XHoYHduC0cZTOLvm7nuk8As
esC9vOJCG8++79WrJrA/4llQJ5VhSlaVKs7hILah5VFV6tGmFrHon9ISVEHkJI8D42FnlaVhjAu4
wlUwdxKsAQFPbVNF4qaDT1Z62a1C4CCk6hJS5oF+jEavP5ku19Kf7mZy3MsY2huFP3DT2ch1UmqM
o5Int8JuHIOMQ1lgPzCFNB3I4sxfjO7KtFF9Y5rZI9mV5Nn9sWAWdUDci/7jh8bm95v5x06p/teb
lweMcPmWO9zDpvGnJ7aLMKDXqgzUiP0lJXr07KWNyaVLNBBfSMGSwIjPyrKdy6AskAA8shxqEgBB
zh3p4iejsK+ys8RN3BVbM9L2frfx61q8/P3f6fzpa+Pqrqt7rol1Q8yL+Wv1Q9/ZFowuKtSwV2Fo
7Ql546VwcoItoj7eyNHx/8OvM+Ye4Y+3/vz7fGHQl/Ec3Xe9P936Fd//qW6i8kqJVI9uNf2t7lJ4
gpqBGqrRrevY4ehEJeM/1txQK2GRV+nL8uyLDrWTJR7cB3P0w5fOFPkRcQDNmfsFSD/Fzlh7KaNM
rQL4cvsyEFiKIXReyomqbGW4KJFE4Fz+w/X7efBhC66eIQzbQNOMe5enyc8X0HXNmH5ZjprEMonL
jqIzEdMzuABbUkXHYh06qcC1SzgSUbTaDT2F7NzMBDdU+A9xbIQb4LTI3HmTOdIatpV+tyxSy3/T
C2bHzZhbcNSndNOTMnkeJnCxLRRZQza07Dqfzi2mftcTVJUA5TvVHubROMfGPyGWO4kYc0TbuNkV
/hEopSlxP/g5crooOoEdjq56IvFu4MWg+w2IdlFYqardhRXY4IDC7UWDSah3xH8VujGc8IKba62V
v3WtiK5aI/DroGLYyDgGqeZh56qAaR1CJ2vPAaP8FYrh4vr3193+6xfJc+fHo+n4hjUPAX++7sKR
dmHb6EZHb90FA5F1mt3fe3bzkeQiGl6VYNRtvJ4JxvFbqnvJm5mTDp+U/WuduqiPU8u5jbREHBFL
kJpouMFDMsIajOdjKU4zPhi/SZlerdQ8DoaTfE5KjzKuN0a3aTSOlFxydJc2TEhVONarpQfzaPcB
x4G9AU5AhpSa3LVRj3dJlfc3qPwkjlJfO4aF/tgbTIqOSHEP0eSB3ahFcaAAUu8Ka7AIKXVw8zCM
GEDY4QQpsmuISUcFzSeVDtUtCRDNi+XeL9UMr7W7i9C3f3+BDd/9y1fbtIh5wyVGX8fiqTIPSn5o
G5wGEz5UDfPy/yNk/h+OkEnra8Qzfq8rfdoGbXijmQGxoYZ/gFpctvKidJo+5Q/mNtGqWR4i5bqn
H/ui7Om3CWvNbuyeR63/TZV40WRq3iTW9BvBts5GjfFTl0av2dBNmygdvlS5gIIvcb30rpeuyZWR
vqieA+lek9ZIV1nrAB5Aw2zEdFdLe7oUUmzjRg/3ssjRw1L4lXqmdkyubUkdAYEfMACrOjIew5pu
AgWPK6WlknHUPXlTKDQxWsUZUL4e53cfxPEayjOJr7gYCH3NkPQ0JQyJ4bEvaEYllQlERm65Fskb
vTNcoNpkbvP4ZBXuuu0N50PrGVcn/lYnwA1Sl2T4WboRet0udZo7XRm3MvSpMCbQ0kRXVOvcARDs
Sm2fcxtsCt+DaWSWD0iReCA5asft+9nKPnsILTf2SLE6Vt6aBFprD6aYoqVFIXemkMUek8q5g1BY
A2mRphW4w9rZgqb0oTvpHycmPImoOMHYuIZhG521DlL0LPP3bF8eGqfZtow1b2ywHWxOP6aIN6KW
eU09G74B5HikrCk3pWM8JGFzwVvmUefIH6bQ4gK31Z7Q+mifqZNWBE8BpeINAT7rUvTbQqqv7jBs
0LSl+07PiAgta/PWJPeqq9ZBWZm43PB1RujYEGCs4REXey909HMpaBl1bLFjDJDkoNVwFCIHo5Mv
z6mEkisjZusTr9nYKQYb5fLfS4avcZ095G6hXQyPVhIt9KFyhx0ZFeI4ulDrtIEvWOExsRJ0N7ks
MeAo+zjg21pZE9DEsDvoic3jPapvanvcOzhDAVIkTNqnBVe6Q6DDRLSxQi1NXIhM6N3g1jJS9xn6
JWgBPO+4jlY5jrS1ZrRy607UWJl4AVOljGPjasYq74kEBfL5m9unp2x4sezkm1PKXTk0agtk4QGT
YnPj2e6pFOm4Lino7JCgbRNDfTGZbMjICVpr8UPHc35m+N4UNWpmUkiSqkWDVsCO70esnNmB9N0z
evSXgTz5274Ch0JaI/8ydYePAFoEI71JlI+RWRn4yBxnC+qflE5DbsFTgYJr9f7ihv5O1VZ48gPw
XEnxRKlyL7yY0kk5+/WFhX0nJg91HAqsipC8qNZk3yYLxKOBTm1LjvVUiZAQHNem1w2/PEe+Z/VE
wEKfqBot24vRudoGaZoONlcEWAbBLMCEen0ks9v9orTwlswrmIRt+jJKLWVkV40H6BWnEYns1k7F
KQ/J+rBmjhO+53urDNBoyWQbBa+5w3ScSWdjB6Fox2i9OwlmoT0nHK/qyU2yWyIJt8JqPHAIcDGm
iYQT7Gj91h6Sq2wteD3SalaJ3T4hPO12+qTfaC5oh8HlVh7IyZnoX65wxDzT2UKX6z/3TkjceFbe
6KLNj51Rf+I7RHph4XkHM83JIMgrPGj9BKy9tj9pHtdvsFW6raAO7qwSD2QuMwEvBqVi2WzdDHAR
RrlHgx7qisd2ccBUEq8NrdaIhvfe+rYGkmG3xUaL3TPDoS92lq/L+UrDcJi2lqe9aLFJ6+eEH5SL
wF3Bv6qmzl9b096Ok8tQez30BKg1Ixb5pIwYKI2jdbapzBM8ZG+mhLjzzMObbYztXUv8eNJYR4kE
lH8AZkbHoYSNsSJdBZ3v7yYFNKcDvAEl+nOqVL/iQrb4Tkk5+BC16XFIpQdgyJow8YMu8WV3pfaC
atQ4DkGLnLrCttZPg76JnPsOrezWHBk0drl/bkbYzr6PN1Nk1EgzAbxFl8hwau2sbnvlGWeSI1y/
sx9jkYFMTMmppdoHdBVRstHkj0UAyilAg7BmXHTAu1DsdRs1kboxJMQHEI9PyJxv3ID/8NRFR09F
3noM/HTTxtOjUWNhG7DNYPnQh50yX7nB1D6T8XNKw0nkRUv4l1HvCac4T2lcrKve0jdDGu5zDNmD
DyV7JAB41SSsNm71gkD0YYVn8BMSihUZJTFEpYQIF9P52NTDlcC1LWTTvQwMuXPdaleXQEZkDjw+
jrJ016eUf6xY2w8JzvNAG0ZqHpCPROwfe2wtG2maj7oGMxXRJi0A+qDNWHZPkro33n8q/YDe3J3f
+ecuwLjAxMQdHtbHRE2HsowuQgVvskjfdAktVFcDPrgpp3g8fCRSCOtnJLjvrB7uVAUjJxkQJ3fw
fa1eQuSXEzzQ4oMDZGw98SVfKUTNyHxWbWTXxyi/af1mRwMTV6b1tY/9wzgG+kfD1tTWF1Z/VqGv
XYu2BAg2H7EsltWUwuutcKLhHNiTgiLK2+b361yYr17I71bTpD2QRjAcKoVCM0zD5CnuxG/LOVrc
KVqp5AfUl9HOyoVx6smEu0XfXayn+RyFd6/QN36BKxCDR9OjK8Co9iaTZrAxgY5/UnmzXc7lTiB4
XJ7h94Y2lEeGYvle5tCJkqgQqwnnvqtVzTcj188Oc5IfNWDdW88gCYJpl/6iiWjY+ELmnzWSoJZD
ufTkfaQh0yORGhm99ekxmqbmvrH46r6fTV0S5se/Gq7WQ3bH3SaYzT+RNaZ2OlMtz0Hlf7Tn3ytk
elEBtNVRinY7iDC66eFEXvBaEXxi+eNnKEfbHrDAN1JWsWfKWj7S5TkPjJqpPxAxppSu3wsJK2I5
TFgfTKuyvsCLmUEzRXM7hoN+skGe7nrRxC+4rl6WI+3JIgY4Mj7IEIclqZ9o0bU2vEYQQqyC4ASl
fSbjblPWdvONMNdmJRwzefSbRoPxOBoHt3O0e6s2KEfMn8Uiq6ARRftlKAlYbyYvupVu6Z9I9E13
SjQdI3jvablAelbf8biqP2R2a265D/pzndZERLt9simB7b2WsL+WQ1HHUvEp4SZWKaHPTmmpQyFj
HNAmqQTLIT69XS/yglfNBmvr6YBSfNNBfK9luJa90n4J/OhxOTSU4UOfzNMGtfC2QGDKc8737tqY
QLNyhzzlDjzN+4X0NCBBSOwf9GBqDx606YPed+IhKMlQWc7WqxwXreevZMg57BYkmNRHBCSipuo3
ArmLRF5+7a0P2pQZr8jVQIGoRtyUWdld8d1hHJ0PKOBNYQr/ksQdHmOtCW6UpkV4JihTB6NZoOFl
fNnrX3IHiACR3uVltHpiU0o92ixnyNdYq7KvwqHakFGhuQSO21LBBwiO0979gln3/U9pJLOrQCsu
HvPvF72SoFRLj2cy0XrEoh6Wo+jyAcDgdxEHopk3ywHCT7zXUXtY/h4ngAJYjLG4ppnV3fitTdFv
mtpXhbnt/Q/C8zirOYLrWOkJmEvXJx7G9j67/LOWI5iHaIAN5/Utjad9jkaDNFU8R5/boX3/1Lbf
A7Sdc1gyhtPnzncrgi8V0BC+lcs52iaM11yg6C707Pycz03TPLj/5MQlh3JpEVhRY/eD9i4NTe80
ZSA35sy+T8Uod8tnCUzMHkbpHOKEtNvYrCdgiYVPano8fkwG3OvzeTqQGqvaddJ7e2zqU8gzF1aD
lnyENYXVhf9RRA0TSUYz3LdEAp1GwEI7jG/GB7oHGIY4Amm9hOmO6WiqK+to5MQLUYxaS8MlOVMP
1/YwDa+xBzTfFmN8rqG7Pdi1+ApVZnjl5iEpZmZxeQQsXcScJObObxBGdsO8pP2cGWZwEA4DmyAy
+s86YLT5jYadDOj+JMzWIc22poha+F/F87KzKr2ICdTKufa2112HioLWclYcxA99L+RT0rTO0cY7
uC3TeHx14JDQFhIl05BWQcDT0Sf999lggm/587Hw9GumtWbpSDDc6hlssOWEkKQ+d7abPsrWNE9x
6SXbZXsB9Dxru/5TNWJcnIqkO/SDbbxMrnVY/sTSHEMSJEf9Juli886mXPZ+RicFTQkiFEdzgsJf
jbTVyykdwANoGaKP3tCRpqBBZkBGkH4UeJmXU6oB1Kc3xfqZ9D+gxiOpVMCqyYXzWp9UQx2VV1vr
eC9i82bqeoA282cfqujINM/0UiIcOjT64O6SwZ8+VbAvsE5Od5Q5JKZa4icHyBGnOIEvKj3t0/tf
NbuKgrgExR3bFuxU6gLLjjaayIx3i2c1OQho/JQx7iDT1w6h2vwPlHNUB8pkm3xXcg4IaWWO2Cgf
3q8ONpo1JqeWtjxwr3bURu9nbXT53DMx+ujqfXYazAzB3/whMu1s8KD/7IW13JlmwVdmKJ1nr4kZ
nrJf0zUg4PNXTIZ9cLt87UaPoaGR7LGffx0Uj+4QVNPJt6CimjzbCWFysaCjHulkVh2bxPmMR4i8
edOuYcBhH9ILU+0dPJkXCFQ2vIxxoiVUPFXlA/jJ8pi4JmgClGIn3dL3vcD81/gyQ7ahvNukmx5G
fBWX0m+3QLUQujGC5RHzxRkJfcVaBSmndxBjtj00oQHmG+WXz65XUZ7REdvlvVc+l55/jJN+gI1c
m6cBTlxTMAZcRKauyag6tKSx9mMKbxPcfi2zPjONccgSz36RxmwjnmUh0umMXeRyj7Z2NWwj1cjT
1JHQHtREwi+LMDcA5xJJPP/TCIH04KXyfeLlYBOYJ5VxbgbEh96cofd9+5+PWw5eFuacx/e+Okfi
hcV0Xt62nGDZPqmG37G8/L6RZtzHGmNbK0kUE2MnC+9qqogrs/CCKa1lusBrxwvnKiGeatlWpcVL
4WIqj2NGQBE57/vS617i6GNOhYsOcZ7hl1PVqZVWdarnRSoFfd0KsfqICe2kB21/6ruYiyu0je1N
JCFxiXaZ8+p2YjxqkPLRlaLLmCwCYZXMJA+BIdl66ta1pPN+gBrT7pSWXXfK58XyKj0LJqcO5mA8
pujjbGzRp068ldqcvxbFVXlaFjBryXr1UeaHPZFKfbeNEE4hnVMfY3JZzrAFAKhmq5b4ga1lA59w
zRs3BC27XB7usnZrpCSilmkTrByNAUNSq+flwzE7Wp3Az+SiouXoy+nUWV8wu5RnjZHKrnDjZ12R
JNi23ZNIomHdpryh6xuulS4E+cBwRmK9hJ80b1v2YlrHh29Wm0hC+YP4so5cJPdF4RJRcBNWnble
/jBM0f6mrBjFYdPjE0+Amfin7emOPbXg9kA1andRHqhtaairlSBwlwwtXd/c6kXenjyPNM5qNNtT
GfLgLQuhiC+RwSlII7iHZmu/fz/ez243hG4uvzePdX+dDGBaQCIf9SA5gPlNDxMpX9uQpooSCxlx
E1XrjWMz5ZDEmUbGuwuCWSXtWnXNPVBIuRcRhdREAnE1WveGcIwGygwejhVVaAoilQ/yt+lfYsIA
3bLGXh36/onBotXZ8SkSSXPSfZJaGzUwCQnJcG17A4SmuaxXVbBV9cQYiaI1nZM2BF/7tv2WuAFx
bLIhoqg2ryS8VUT0ObcZoOONMfQvRNSQvDrfke2coLq8aqicMcWvEUjURRYmV1wcsJbNlyn2nQuR
AMDq3DsNgMgZ4C79w6QCjMpbL22vFFQN0DhNrTFOT2xrm7gzPk+P5T5wm0MrHVACgUGUlUrHva1j
DjCVLq9aPCXHcFIvaNanc4cA/VzMxBHAT0QRjKFzAfFq7hIThO0oEbFThHR3QRmYJyV18xQMpAeP
SODwODE05tFATp1GwJRZFrfom3bkOgTnkIhHUeH1FONTaPXBXVr6yRYwUbm1RTY9aAWzjPyeivA+
5mxT1KUnbPMu8yu4qbNe1w9VnhkIifzL2FUuJLKA5sS1I4ZDdZntWzM9J3OM57LIB/PObwXG/NK4
8eYGLJpjVL8vUk0v4NWj9hGu9jVMY5I3vG5NByw4aaV8geuwbdOBvPoZCC7q9iQ0bnlXfba9VN+N
g3EXmaSiuq3NENxLDpHJQGdb0/PnvlYxgGViX5WhN3tsvjd5Nxqn74vSmTmgsPRWWl5+CaLcB4IL
4jFyvPe/vwe+yEMiM1eyUpgh40SelgVTTvIUk8FQqgFDBvyrrktu4yKzd5kxdKdlU/HHK+Un6DBc
+2Wa43CzYRiJeNS5DclUbk8GNsKtcIePYUpNnNka9Iix4E4Mq00mg4Tp4DbKiAqcv+cADRpaQzCN
6oT/Zd2FE2o0Lx3PNgSlNCl9MgQCOkcuj9E68+X7YlkVaFgARM97BNPnTtmXx37+JMsiN4m6DQoY
Y4MdBadpXhCOnG1zxNfodCOTTJbyWioBUIZWntxW9b7whPv7q+CPV5zMhFNMLT9NOrLlHHiIyytr
CH5cXXaIyt3kiVMdwtohBnZeoI/nuVLnz6FlJLtIJ5N3WeQ17Vgw5zV/3wYqnMp6FFprDb/gKTAJ
I44StN+R51YrmoNnGUKkCCZzJEOBt6a4bE+ROeOh8npYa5Y7HKcZz6JXFfAy3KQgpcN8Q9WNqVGP
tt0QPdPQlECNHWFhL5aamKixxH3Qoe/Pg6o89+TbkSFEexHONVjof8gdmrlQyrVaFg699VUp4vz9
ksg8JX8l85mlnL8Vy8dJyQ/dBwzXicgqTE8SpZC+CmknZ4ghm3rU+4Oc26ml2ZLcnZuSOUMKIcEd
02sSLxa84zDqh5NtWcMJoUtANaDHmDf54gQtMDymLUCvJRM3d7nVjIIUzfd1HxsfebPZ0eiTmVuK
8NLKTTCHfnXCzLPNzIBncWTwZZeGic/YDYtdFMinLDTK0zjfK0tzsLz607bQ4Yvod+jaDb4Xsiv9
bYXa4JJMebLNoiZap2Va3FS4VlommcuVFuF3m0Q47N1cdFR3GYwZpUW4ZFrviM/2bsGm7JDqTa/U
YEgwmzFwfgqiEX57f+xr7aamJn2RA4YYQjPYDlHAcaf0xkTFM2d8wxKK6s9+blxiSqzkDjbD2VPI
wzEx2P7wAJXLvxZoDEpTU6fEj5ipjqgtWZTESdnW2z05MuNtX1dkF3Ua2Xoe6kzCdpx622LJIQdY
RczFGvaNbkM2TJ3oLu/T3KP3nnebKA+ZUk7m4YprX1G8QC1hhncLDEdsiPTp713bZhili+AQQXsy
Jg2lclMwS+yYd4FXF2vDp3QDAWzlMvnyUfetDmLB3FonA9iZVGH5Rie20kcycRwjS2/cKpyoznjG
RuWh/5Sp5FsjguqyrDEXTxcQbjlkA59YGt+2PgxAwAAm6Z+lpTlb09JRXxjYtAer3i7b3UpRRTAi
cJZm2rw0ebMvy8R+8PvyUzOGxsZPTeaU6s45GCMCGGOynyphNx+wNoPei/VsI0ERfyj1CXZyWFAU
mvd6qViDrIZyXfnkAubhSDSZHmlHUfJsxlXRfHCd4ER33v9SWzr/D3PC7lwCaUcXzlTOLs774aEj
hCRpb5eF2VYx4onBPyY1Biw6i6QCaA3igdx+CmUgGRjQ8WjtbLyTlNsZe7zUHTGxpCXEB1wLFwop
cquVkXFHaB3Zpaj5t1E8lAdClLl17C6lO2eN91HWkFJiO+N6nMZyg/ar41LjAhuyZCRwj6A5MneC
kzvRAmVYxo640owDcU1veYMTWpKv/OKrlNoGxPJHnwTIjWEiOvM8S+3oN5DEzLPyiwof/VThrzLF
y+DFp3ZIo3XihPWTawykNA+K6CX7kflkcW1bzeaPIHst0R2EtVY7IfsbuktEYCJUpixYZUnKoxC3
yH2DIfsMwiF4M1OwzG2LlGirt/LYN3X10lDgkGGZgU9KEH0N5tXxiwcqU8ZTHJndE27XzE3AxI9d
cmwG2d4WfArHHfNDZ3Yg8eY7HduZeY6LnTtS6hp5D/81HnXFQ1ZkMymjuSxruotoTxM1lRsXzT3x
BGuwftHtQRsy64M7ZFADyvxL7zPPFqgkvKps+FQPRB5RFmXu2yb/1PVs496eF5Oabgj59M+5sFJG
LC7tX82XzIc+fYf2aS2RVqz0hkzamFi/e5NIo6OKqLYFZkp0JmKRYqSgbQT0PQNVmB8NJitXYITX
bqVHX7yWrgQoF+ra8hO6K5AobWuf4KWVT/+HvTNZchvJtu0XoQytA5iyDzbRkBEMhSYwqgn0cDSO
9uvvApXPLEuVr2R3fgcVVlJKIgk6HH7O2XttciafHVF5X4FcgymPvBLxdtUu3dwXGyB5OqOPcfzu
ZWLtTdH04ftIkeOMLN/QI/azJC97Q9yiuqi8Ygetpvj7EMYrr3TFTwiwA4Trrg+3HM+8vSzVmo0s
+kAAGW5yL8r36O79l3ZMqIuwz85ul8rRYwaInN7N2YznBNVfv7z/VyacDEkdjoqyCaqLGNich9H+
QvgdGS4ED2+K+ZdVPXyBFIzizuw/G0efHmFtLcLOz55GxAAHD1k92wYdYEcQQ0LXMl+KOmRWGo/0
TWjv6uK7nzO+D7IkerUDBgFMScZdSCLIeTLgzNczW9G2pv612AKrsD911X2TDJPfi2IkhF0b8qcs
5JQUz9HQOVLqbU4eOMOGeoM2MXmz4+GDzLtkwf3h3czGe8GWV/3shWQ0AyViMckdzR8grQ3cQ6ck
mwVxGy1SDDeg9sNmP7pCvAZTj2WBE8FWcydzFZILtrZm2l+cGR9ZHE4PNvD6kz25K4P0vCsWXzdP
7LdOiP6Sc88XADKeYi2EaTsC6WER2XwbnlzXGEJXbdOq/WgL51B26iJhWRiVpdaJNX3NTBmR/m1S
1zQqPjcaqKu67TQcdGX3zt/5ktbQZFTFjVEzKl5WLuG14z3Kxi8p0bCZvk9y8BbAPPFmiC8WE/68
eBgq3QC612yzMNI3AP9bGqbRzqKVtKPNFC8d0ds7Et70+fkq1xpRV+s7vunOXmIqTME4w5XtNFBr
yAvupR5tgkVlIfZZajHTc6S7V7hFH+geTVu4IKck1aOPCMsMOanat8jQmNElA7VrOGqrkR35ezPA
s+6ZwfZWebI0W+K56YzHJmmvg0bwiSdz55i0zde6NupLFpYlwFX6m8KrQbN9DLIMt41yjNeeFPGD
r3IDUpoGEiZuMk6+cBumyb0lpQHWCYiyEMJcT4EZPhimIGowSUAeTjTmPFmphw4TDFmgPtWZ8rIt
YxEeYqAzj0hl6CvE0t0y/ZL4LH3osLZ2ShBpr5kXl+eytgh9V9Jc/vUNKjNbWaH5KnIC1kEDNTeA
ChvUyNoWMEf24Mn5qujWpUpj60FPs/JQBsxxDQP6W+cM52gatEdDddv7rxwBC5xnSnNqCoUEhBTu
BcOtlePG1g9yLX/UjmFvcr79dQgbgzLCvf1yUqccxUB6QYpTikEGCaJvzYDwwvBi+8Pv3goihY6i
9wgYDBrthDUlP4xjM0uJdHzD0//7UcutSywok4znPgkQFmoWR4t4GkgFIHUuMjAEayMZAcjnFlGR
+E9j2vpP3JUj4m9DNoBN85+DkxHHgvlkx5gquWT5w2ws2tejAF2va5fGClmFDTR7Ip+nR0K8AK5Q
ijVDAR0QtvUmbckwMCOYs/diuslbdQgy86HvG/+SGSQjdJjm2xzZwyD85pEtypXeY9ZTVpXzJ0T/
RDhPwAGr6tdJ/5brY3uieeE9NiRsUVd0kGqiaJv747QYAqN8YGhcriZCoNdxwd9VDiFe/HNv0K7e
Y4qqqznM3q++WA9BVX7Mk8dbDC15ZSc9PpJm5ISWM0Dg02Qnu+w7AtZjf69BLNk6ZfGdDu8TkBPz
hRxmb5PSHluVTaJD5iPBzumx6yvR7IE3NVeh00sHqLzM59uE2Ee5uMPs0tH5ppe5mEv4/gWJfX6w
OdrDYTXIPZfNVnU0eFMreAvnWKIMHev3YD5RasNOIIDFHG4vpfdiWTj66q7rvnk8WETrR2v6RRny
ICN+hqbI/D7QwMpN7ZsWJOu8kTGPuoCOEoE0S6xk/SYq0uToNNbFdpmyiFibnszZt90jwt6FPimW
BMctGeE3N4LPAL7W+Sc9GqZqhpsfe4/Tkinic+WV8Sojgm7neF2/LCw2bNKas4OdS5KPrdB90HSI
WY0HuD7oW+RipEFN+L8Ga2dH9qp0ZfaOM5AWC/36Ys7Ippnrf8O6u8FplV9KMPG1C5nM7oSPuQxC
UAk94DDKOATTFQL6lsxTzZZZlug+clmFDG/zDL++sW18xTMsnpOG3J43HKD61lYELDYn3HnrTMdx
sqisrng2E6dd8haYPxmUQnzsu10xVBPxpDiWyyQllwUB7poGlnHOq0Q/cwPXw4Kohvpm2xR+dn28
S8VzUJ5rLW6gakydwb4SkWxQ6t2W5weyqNasD1al6kMZ85THSP4QIsDfcuIgYNQ3s7UO+2cJU60+
1B65UdTKj5pAkxWo/g3i2alKW+uBs0mxKmyTNl8SWQeOWTzdmo9IVcnz0DrVQU+1UxaZ6aNHph9P
ODs60fnKiWzSo2OaZVs7V83BiIMHQ8+15yCErT503MoZ3bD3miTrpGivKtzEWZw/Ks/KHrVqwtzo
RHAj+K08NZDTwtM0y2x8LM30NYx197XToS1Uhv/exbWA3f5OKv1A6+ScwNJeaKIyt90gm3VpE7km
6ZO4xk5FkhumnFadBek11Djq5M7WZFzx1SK2ZZFI56uDgfOc4FNfEOYuvumVsbRkGF5SsomWlsJG
E8ZfE/I+Nhiyi50K1fCu0CUlxeAv89zOHjTNbi4Elq5Iagp3nh82sC0d6KpmblWoXYoLV4OmFP6j
A0qYRTh+U+1c7lpfiUgAsTsEwa6f/GEfx+lx7DjnEKngLjnL1DeFrLgjrgSJnWsSmThMGD+4EsnY
Du8YT6BloKdgwOQO75xZEFIG9bnFHAdTOH2hhihWfVGTUSRFvXNoYMy9gxB0DT/AKPHvFgbJt6HC
Ea/c1/uPlNbuaAJ5ivPhvc8RQ8EgSLaxFeFtET4WHE3fB1GbnQj1GdY2PGUEeSrdZSrS9ykgtFWe
N+VXOlXPygq+aI5GLnnTcbRiK0haylev9bLH4qs5st0lLXQ5W3hy0zDOQZCSaci2ugxkF9RwjbHP
q5oY1ICKee+g6/OUMh4J7iBfSrOp1eP8VfNTedDp1iZQ0p8VBY2fauM+bhvyaMu6hOkDaj8OdTTk
PTFLCtEe9A7jNDaUmTJzyZxKAMUhsnVYk9RtQ5+9tNBrTknnH0MBW8ZsCZ2acgbOIH3pu0GaIQUg
38MrAzXFjZZ21t7Gb3lyPWZUNDH9swdV2s/Cr1j9/WtL5N8+4ziCRlQG1wk88OZKkV/gbsmKJwQm
6w6k7DHaGroMn8KoSt+caI400/tTZc7TQPDDT3Vog2rzii9GHRlP6FgOGO6qB6sVxZtbGPtiqEjt
0atwHY9DSbMiib8N414loMfN4BWgRf9qTmR01OkPRljqpDlh80IFnDPf84lQDrDr57mUmH2S6uT2
DF51qFpos1pGELoCVdRgD0/lSBZ8oLIdyDhCWuYfoklpjlnDAWdQDhSuTnacgYzDQALwIpcO4+Fe
d14jpZ7Cws5vvulZiL8QpNThpbTIVevaVH5gp2aA4zo/LcbsoI5LIKAOp3jH3+KUTvbY1o0TbSr9
lDNqOSHHU/u+1o4KUieQW/XhdghrKxXFBxkG74qe8I4JHu0+ynd6zs9xjY2psnJSpM32xdLAVeQF
U3rOoble67dWg+aeacyMWwPkD/Ex8sHxXFpGVW5ddc+KN/Go0f5PHfNqYlpfDKObXXoIvYH0mh/x
lL25JTKdro0nytem3DDUJsSiZ5JsBnAzOu+Su+UpSnPieCdnP0iaZGM97mKHnW5B0wNKhx5aG5Ou
ztPQ6SE1QfMuGmk/3X8rihpvXciu3DmlpGfIUzOL9WDNYzVdqrKnq4nM8kh0+3ebltYSFso7qNRh
H7RV/xzb4fAMBCXc+FgAmdy0iIiYJieOZ2yzQc+uVHyPWJWqVR236Y55jLuAnah2TN8tOh+hOCZm
9eQigVAke5567FpnRT8DR6P25rZqMzUEx2FNSzbWDPARbXxA4FyehcPNNMdgYNN1aG1lDEVGmpMF
TdWdZ0Tk0gXSXEH8fiOej5tvyp8rnClr2yZxLvOMNxHH1Q4sNgcGA6c5suwdUzHEiNCo1zIgqCez
/b9+xH7t79OCWDj2qfIGHlMc7j+0hiDxGF8gLRcfXI7SaSPI6lJrmvHitjLd6THRDYRGiHxRU4ci
gCC6cBo8GywHs4NavSTzj4p0e81GgeRWYqWYqq4M40DuRPphFEgbR+Jn14LYmb3itEKr20pQcWoJ
mps2XFh5UuyYRRvrzKuIthhK8ymuiVnB7ad2nUbbcOw1+HHj4K5rOqkYeApvX/SRtzHi6tIK1yOf
bvQOfhglqyYhl4UkgxzqdCOPMZF4lyZ5ted9NzRib9vlff2KNIRCvlHmUlPNj1wgM7HHaFqV/VDu
yY9LqLCafIdKfe+XswqmuDVBHp7G7i4GHdunPubGDPQ3q2vVKQDxuU4r6JdwD87jpLmPg2zF66i4
32OMYr/q6i4apyUTaXrUaOBU/dWvugkoNjWoQ7jG5v5LBCJHISc04rQIFrosor05GPZTSdQu8tKJ
uDyn/GI1ynru+x99b7TPUxNiZZCogVpasCdqyU1qECfFmTOjOvWrFaFQO8eOCMKF/L1Je10HAt0+
c6MxyTeBqAQtelFRB+7WmJdqJAmWwBOx77uqWQfdPMCOA/sw3H8Mj3R9qj34MGLsIuQ8O/S2e5Ga
+mPex2pV98U1N+EoITS2PkQ17fLJEi/wwciEkA9SWuKHHYboittkOBNveuR04O/Iv0ZuK9PkjXGg
/xjPcnK4Lnun5mzt2b59LgIfpTY9vdSK9jntqJrMMzdI0EJaJUT0cWDGbxY/4iqk5Imbxyzp7QXr
onswaKjs3bZbWLbpn9FNJ6RERvbu/kvEXt3KxZr7PHnGETI9mrWutpapx71iafoJNbNc0ykVy27M
9JPUO/2U9SY7esIj0bDC5jK0H7lmxmfTbZqL5IisheZHIXT9LRZcilAr/vp/99/TOg9kZG5tXaUh
n8R0dbEy/0QbpfuYRlpc5dghbDJquJy1L8BTs2UYaJAwo7aMEMPxK43Ri9XXwyWesc1dlmIAEAiW
2z6vn5wGHlSSTdZyajrnzfYQa45SqC98JAZjcTLHyHpvdUgIELf6NnIm+ou6eibeXNF30CnbVUDI
mBMN3rfZJWsmLgrtKMweMh3NE4C68oFuXPBqN2inzUjs3SgbHi0ds1kUN7NzQGYPmGzrvakbwT7d
ZJbdH5OsK1ZgB4KbchK08aX40iWOu4HW/4PsyHBttHDbic2z11Wma2dayOVSJ2TkA+Hie8hw8gD6
kyMd1fiDUMgTpK+FL+yfyO2hKyFAjUlsLRkVZMSCXe4/CELCfjP57t7s82o1uT4ZfqUbH+8/4EQ3
2yqybvcOboTO0tDCcFW27U+TLfKhCp8Vu9cu1YZ2l9B/ZZ7eeeREMma2NG0tmbQhrzZwQcZVgprd
yLcosUBTBYRENp3qmGelcz4mEciecklWSzT6T7bmbAWzr51D23eZ1ozxqsinBGIyufO+DXrlvyga
XMsmA9vHOKBZs6VZS+nQUDasgzO3hyu7N3/xZv6PuPAH4gI9PBsL4P8fuXC6Nc3te9Q2P5Vq/k5d
+Otv/oVdEP6/aHh7BjMKVzjCBGvwF3XBtf7l6MysXLyGpm3yJ/5OXfA8z3U9cAiOiTGR/9T8oi7Y
xr9Az/icLzzMoIati/8NdeE3Hz15wIYL9sFyDAfWCpSCfzc9+tZIWHiplTu97h+lra9ouxESX1rk
RsqAp5Xe/4Ff9E+vaOr67BYXFobW314xK+zCxj9R7vp1w8R6MXnlmwnw2saM0VNE/cGZ/pvj+/4B
eSGfIsg16fj9RpUIlTaTuVK25WxjA19Zau54Laf0xoPoD27vf3gpz/JMQBq8oM6r/fu17NzM8GU9
lbuxST/TLP2E0PcZzwnl4be/LbR/sNvPb/pvtvL5Q/FKjmcbLmvgP7411MkTNoWhxEvV+2vQBBVV
osiWKUPfP1w/gzX/H6+Fd932XDyxtI/mT/03W2xY6sRJAKHAIlSbEB/1q1fVq9IThwEB/0JUegcc
/cGocfXIsdq4nftohdWaJ+8fzOe/MQbun1qYps/50zLAMP12fd0u9zTl9+XORy+lp/BZ2/FM5/Rq
aON1KIdzY7s/gzj80xX4p+9V0K3j6GjiDnZ+uwIaQ2zLNeYn+8zo1tWD6UKBlv25UsO5bjVsMeEx
KaZr4lXBQmrxrbax4I+4X2iIWpjjxWsi0tf/vgbuF/73RTCDXCwfP7jAF/7vX4yoZWtCmCh3ym4q
sjQdpvy8mgJDtdA99aOF2F0zMlNJQEqhUEsls5dx9nmVQDw9ZyQ3u91gCrv99zf2j1+Tg5PCEq6u
s738+/vCf9iOsczxR7ZVjcXFJGagZV419tzgNncE00fXVB8lyTR/2FuM3zzcv5bI3177NzyB5/k2
6HfQ8EDcn3o9SXAnpNYiHDTK++E66LCu9GTY9UJ8i+O3og7UH1bLPy6Wv72D376VPs0j2RW8g4me
4MJ0yeQektskka8lbAn//VJzNPrPq+17fGzWJemkJviNf7/aEsycl0vifNC3bdzKPQiZfgJOSBej
Tp6eTWYjvfcui99aFQCnR9e6zLz+7NRAT5i145UksoK/M2bjwQ9YO5bm7wlI3pSNfi2xGDBqfwz1
9mxb7Vkmm8GR7wMbHKfGmzAai0HYcJ2yjV/II/OnVuT5cpL8O/Ofb2lWAahaYnHeytECYBssS2ly
iPGOdyWvYIGmKX/IUQgArJZoQQSgrmOwVkglCfDrzTcU48azbYuHDgFhZES7zIhzBE7dkm+0OLlR
zKjCNiQnq1vfDM9xhSQqRBwohwdk0wiydLGc0uJZuUO/gHyH3yVvrYWIUjJDwt0YWBtKxauq9J3d
/Ejb5Ja5+oFBnkUvaxPbqVowqVibfvKZO9mnNJPPeT2ZPkvYQGG4iAuG5s13b96K5ytDTpa5JBtm
U/bENw/md81lZgXT7VNEOKpd99Q0DQlZfC5jELt+6F4zCDSO06xQeV7vm4cSwyGqFeN/8JPLYcxv
Bq9p11wgkx2v99HoMkc4U8fyZbe3XuPDefRHzUQt2o5w6QDZz6InLpgEASaNOd7eOfJ7PeZy3wZs
YPPlZ4T42afp2pTaq0PO4FKT+SfHzw0U80+s9iegCQS/j5iEkkg/BF35nf7Jwh74qMSnYhud9GsX
d4+J/3PwSmvheP2Vev/qmVNPOCn7YunvK3pzpSRzKLB5J4E3vQyWx4Kdrr7XnX2fqjDHCEPPECER
NIkXDrc8Xcrw5jtcgiKoVgU29m442Hp2m18CCMg56ueFFreb+fXisfraJOECQvPNYlTnzFeKww/G
DvHopvqVsQIphtonQoybkeS3znWyhTVcqwpM5JzlIcMXS5r9YqyN82zjtnXFmkLgQrxZ+4LMhn/c
aqCe+axPmx7AGjctU2K58InDtUmaXgUcLybe0bKI1AZuobZsquSWpHMu8Fg9obz86cW8nGnxZdUg
jLZV+ih/5sbaeHZcQmcVI2Tuq+P93bspn28wuvP83E0Yui3im1kiEKuqW59zj4z20VduthwAQy1t
StAs0q/zUsa9wq2sM9Jo5ziCIN8lBt9NzMlia1fo+YPuatVJCSpFNg9pMr4Z+OVI2+S9tVnU8oMR
RvopIP1vKj0YWB+WSbcwebovx8oJP5P5xiUmCjKSln2xzPDFVYW5DFxe+r6VeHH22Yvh6mMoNyVa
YhKTm/5qEVZEVcVeXAVwgbWJIEFJOLnwo5vqZh92Krk5/RTk1KWZOBPet61uftRH2BT6gSVUInsc
BnLbEzVejfmLWspQ/06bsIvdFx02+aJ12/OSXLBPV5IaQP3IM7AO126Zvrl1etPAkVSx+orGuhu5
BzqWixGmN08rERrpw1a0PLL8niPwgIh3gbaOpu/8B/x2G1bESbZudyWedc7j420NgrduWbyUwasE
PIdWNaT2xqvQvZCPMip0fguJBwyDsY3iezjgSSTb2Q9Oesu18ZHJYv/YOX63HmrXRDkRD5s+Y9/W
SJzZINQ7eU7LMGIwryKb7y5B9vS8YwoI3DCvuNOHGqh6bVC2l4oRW6wCTIwMx4PT5ITOkbKVJp43
Zxh1LHgbBfmcNoxCfc+488FlOL1qyvkxSdrZQmPYsxG69sq9FW8ToW0AInuMsJtTNWoNzsMCl1pp
X6IO9ZM2lP46K5M3GGToAWloE4bLhcsohhON+yqLuFaiH6961nur+4K8H15Em3zOjwM9zz4ZFO00
nUvDFqdoYJOnov+oAv2CaXXZ6cZLH/iHsU02Wd/NkcloOX99RaN6b31q7RyP/rz4W5yuK28PLc0D
WsqCKhJSj4x0XBuZRLo/QgKp+mLpsKyjgfRYObY/W1yla0eKC6GLJAgFyYPhWwWiuklfZDjFaFIF
zcYK67eq5YogL9h4VX5UvoZlgdRn0TaIiadUZ8SYqhU9xYqotcpcgWmzkHpoW0S+MV8gFh7H1Nae
m3NTlpO5LImpXdQWbameN++QgAzrU61wrKB6Sia5KmW5MkcalZMxsDybEW4BAOCpwNlToMZlJDms
cjdaciOby1rIU1ESgOp1HNu98WeFw81s2beIVfAXQfdT6HmxZuwvkfu2ixL6/LL1hhIYAS/WsZlX
iUXucgz+Ia3Ur+9OZtxD3aQ+C/va1O3TgFhupfLaxXls3uAEeaRexRoW52plkgm7jDK+dphcOK94
eZuEicLtd7YdaqiPOBPZ5vDdTxyKJB+Lx0hSNt08tSyzCRMK/aWFg+lxEZEbxxgVFPd8lg0QAC/b
n4OeD0sytklpZnJpy3OhxJUhpGIq316mon8x573cEY+TTiyx03CLhr31xS2UWty3IKclfTgh+yUq
A+5lcxnzbCsb0BSu95N0FnjVnv4GT0FfYc0jtQ1kxFLGPl6Hnv/Ht5KtlDccK8qDjV0Sz1PynVt2
aC7TsN9gOzyGnumsUCC8KlHGzLTxuIoEfzZa2mk1jULupvBIShokOJ+DQcu9vCqqwTm2BT2r4mIq
r7sU5GvapmxO5uR9H/P+xXC9/lsSessoFfswHMXXkGavu2mU1r8mEmhiZ5U7iu94lfTxF6/p9AOz
w/6oec4hjbNga8nkQGIZirYyPoUVSRu+iMulMkN7hUN0XFqR/B77I36iKkm34Gv02Lj6IZv0iM8Y
mSUCFxvxA46VYaoexgphvQ/WAMlihfscer0ainjb5Giaq3rOvowrnGn4VGQqHurIOumNeSl6QSTP
13tNbrPs+yJdq9bdek1gkP4JrySzjkWMiL12zGdnIJjTkBJdKyJzR/N2JZZgHAEkSSAYZL7nXY14
lA8qLQnxBvYOP/dZNzr+MCrK3GwI/JmjKSC/b0h3ydg2x26NQZ6hc6V+aL14bIsE3KGpNrEV+1sC
ww+Ob1fcFOnZz1hFJKj1IeKZ+cjAdILTq95oyzKgjxpJscaD5K3IWvx03O9q4PGht72B4yklikA+
AUQ9Bq5dLGONTFPsyrrHeasbkBdqhAuPITu5FqYctEIKE2QM3PqC+3+EU9kRJrgYiMl2LV7Qrxx/
MZWIKWJCMDYd+l7G016xTGDPJ+Pa8euG9eV7W5eoogXpCCvg8foKBTroNOEwwkl0+JNDvendsTpG
RrOXY9jyRBo27dh0W8+vn9IeZ6ADpxX7sr0yVOquye1wOMd2H03MnTZN6Hcy8uQWFtH2hRenW58U
DsyHOmlUUb3ru2Td6OmSpnS59AFBbnsydaRGVnnNEwbaSzCuRKnbMPEMBtKc/Awt+NY1KcuJi7rE
KMcfUGqL0CheOyL6tGp3zz2Ybe9PusKSFJl2zPioMZakw9oPUz2l25A+AdsZeRdFcQY8Zm6nPNrH
XmjtWt/CcKZ524Gs9xAN98kXYO+D8C0Lqnwzds23rNKCzYi0aJWb6VeZkQFmZV8qgdBSNxmZGAww
K4Xi0tZwISjxinMKVL6BpDUgU0KMzZvvgRkZ867Cn0eGggv7RTc5G0ytt/OGkAMibl+cs7hLDBbB
NB8pPcPstl3rHxzKhwXA1SuhTvTfQfvjzu3OTmyxf5fZbX5g/uouIfwPCeqOOf8kkuXDvW6DEXzv
HHOP+wh73XwoSN2pWxiTdpBaxfPd5Jwl0AF1pB7pfcomCJZpez+2ppG1DkuU1kbznilU3AHVTNIB
y6zz/nnwRbPEgQXRe+CdzqasHjoVZ7zl/ZpMQA5kIZ/Zk96lFz7ej7oqocz0TDUsUP1dTY/DG27w
s8EU0fyJloobSa9ufrmdT8oyMK8FkBkbvcZSYNTbQmVDqqB9OOwdbIIo/4KwWE+Ws5v/55t8aObq
nxPufg7xJImFWfAEVQQmacFvlb30Vjl2X5OTW11w0MiddEWgTLzTVpZX18fIW9sUppsyruFXYUKc
QaKTxenCa6nv8kBb45Hixm1IUTeqNTlP1SKZi6127rW081WIvNqDCOi+BU3ybZL61UnQwodWejNt
rn8/NVSc1Gma8JN9xTemZshKRkWyNQsursye3W54nFznknuCkJn4s7RRgiYImr3qUQbzLeZMV4b2
1rKMq5WEq4Qhrro4cxnSDynuAgYFWpVlG8NrphWT8QOKK6BAxImEFZSLIC4+RhumEfWl6yyMFIvg
vPOGHqUpWbQc91J+/DpSqeLFRcVUFhRfsBhGAE0BWGoeqHNZinTsq6l2GiaLJraNXys0bBvsg/50
SHDKemUwLOqc73p+260niK9H6dYZVAudnu1MS38S6BBWAhnBUsQjOnDhXuLM36UlT2oj785W7vek
dRq70OrPVj8ekCnsnNblwnOyp0Db5HH8qfn+sEaQdCa5HedAFoL/lichWyrTpsOqaF7v30Eb58Ha
KqZd1M7vYd5XCznXFnN9rEfjuy3GWwt/i6FiDIYsAM/qWmg67lWylU1odrRH3eGoJXSa1RP3odFl
LK75TZgNOSlzaQtQ9DQfprhOHMTnYrVMpkPrvLnEdSyQh+4L0zwK4okWjTO+VFpxdN3xAMb9CUDc
BvDlXhv5m2nBn5j/6bn/4YTdt16+2aJelu2IZog1UljRs09LzzLFjvjWr2XnxIvSGI4GeRSk7MU3
xI3Vog85kgXv9/bb/c0b8zOnhCy1MnMaFQkPKSM2P5VgjMYwlkWA1qzzmaf5uHN9C4BYw4JPY/EY
5PRSDNxCufEyGDEocWs4WQlPTM150jok+7l8mzcMnBxf0LamOruNOxiCIOCaRcrl0SoKHS9rjhw0
OART6yHsXFjV5d5NBvZm8aj/qnmC5tmcqYevBLexeDRViFC0+Fl33NNzUd9JjuwM0ThdSp/YmBna
gYJBBQgiGfiuOWL4a0UlzArmb4QW3HewgTDP7nftNHfHKj37USrlYAamjPCsapYdzzfaxhv2BULr
dKAAmTfa8r2Iux911SFJbDfztxpNLUAW5wbW6pYY35MCD30zg6RAw5MA9TRa5kn35biaYj723ILo
Gu6ecBjOjvuattH3yoD4QFelFmbIU/0haNkypvmadMHLMIEx4mMKbe4psymWChyZRzPT1fju58Zl
iz1bcmrlQfJmcndUgkZFb6P3Iw0gWt1nAxYjQ5BSqFyDAPGdZkxXwmQ+hzI7V77cTD2En2hWU3NQ
X4TRLI2X2nIeYCQGGekgo/bknX7mXfFlFAkesIy6Y274QKL4ROuI0xmh0TJqtAdGPVt4A1d3Xtr3
HzHcdIMgohykXaXHDe7baCcy8TgMLEHgYLxu3K5FPzy7IhvX98ZC9JohYMEq7DXLqmfhoXac20gk
2pcscOhrjIMzjvXRZ9saBicz+uwpXY88q391PCw/vxV1iyXG3HT0ToQz19asSnPIt40mtjFkxOVw
b5+h4vOtFMNkcOrxBowNu7rPxUlMPiYfEXH4N5qH66ru13hSc8a2HPxyI/+iOoMgEe4HFQD8mclR
MqagGqFii1z8cICvoI4aeeVUbcJhFTrkTQlzh3OPJX6//Rr31Qo6asO51A5iDKhWhtM7AU1JzQbx
LFuaLOi5vOd531XhpwjZuJ1sWrc9ZZHw0oe6b89ZP2zH0rTwKcznAwbLBM0M+DTnQpIu7L3SCudW
WYbsbCxw6SuVeytvfj4ycGFozufIyYayY5puhXPsNarVJGI3ECGntwKmUVeGNKcivhCHOJ9FNZls
pHTu8micCQQ7ylMNMG4v6QxCuAb0sKxBdy2qMb6QNudvE6BfUYFELNNWBgWybsmXiGQbhIedtgia
RxMYnVOxveJdgSvQLHB7ws92sh93G8S99iwm4kITBInkV3Bt3PytVuOxT3qeUkGrgXHLIcM47o1I
T04Mj6Flg9zOP+9dGk3jQxPavKpKwdlf9zwgc6DCIx5tBa3J+8OOoyLsCvw/ZIaypTumv04Sjqej
+wPmeMPXyXXMA5tFk3g/MSDzT+ZoL0t8wvdOdlnSja4trl3qQ9DLOCPDTXuWSY5vna1knOve0meG
FBnFuz2Iz3ZAluL5kla3u0JV+pmUz/nIIyQBrkGd/KWZ1FOpUXoHCHlXY+awofJ4m50jC4q8w71m
LixW9f3ZlgqO0Qp/VNUg6p2b1dPcmjIdbsy7dJzcYboMC4bVaEabdlWDU9QaDiTgcnhmtfmt7mKa
BpsIEuzpfi83mkmNWk5P99Pc/YNy9BpXpWOzN1Pk0ZnN/flLtxT/qK1tu9CMX0KjOjde+c1nwLjN
qpMx6h8BEuP/Ye88uuPG1T/9VebMnvcwh8UspnKVZLkkWbblDY+cmEkwh08/D1DuLl21b/fc/X+D
A4KxWCQIvO8voPa2EFTNv3gJOiVWjHbZkBqXmIBrS3hgfazKCPwjT/2UPdQZeFUUCXkr63LflvOz
FjJWAbVxtwT3oxehwhyH3Y2VMw/tXLM89e8wmyUYGDYmAsMY9/DTTvZ01H0kVMJm/h5a3ie0vsSO
6fnekYJwSI4hvRcUn0XdnSIBvKbhZ/k8Wk6Z74pyWMf1N5Fr7i523odDBeZePC8R0OTZY64bdu2t
JK8fy8zTVnSXw8aZ85vRTMx3kz70j6D6nopsgHXvTIcsJ16nIfoDvQVHY23rEb7DwkpDMnYWzrqv
tOZju+yAxZ4go/ibarHqW8PK0/dhBbOU2EM/IbynDzXKrsgxaPkA0ssc/J3b+9ZWRL2zruu8hWHA
sCHtp/dtYum3Jh7R8RAvO1T1CSqF6F5F6fih6S33CFFojU5ayfTopRwtG7Dsk2NnO6doV14rNCT0
URgxoig9LAIxU7R/wFBm9n6EM3ZrAHTe2055Lkc/QkbH0R/cGuCj0gPAcRItE1k4CwJ76QDy1Jzg
ucgiRE3o1D9XJQRyngX3V+FIDhUgUCYpgUago7S83TAL7MQkkE0Wbt67J4c3Z4yi6iJI4AAdzhM3
Qo8aFJ4Pojs2YEI0MfFiN6anMWqJjtXp7cIsMDdupbe7Ns+/tbpmnvpCB21LQiFPMRguYphF1WgU
J1UkWfgcNHOwNa0ahCoOca8K1ZYKRh7glL8mQIxm1GyP3E371BWjLQlYv4rrohX31j5ymlNS1eWN
bfeQuQJBJLVMdZRr/yjEiOiJEYh0O9QhIZx6StpjWjYMDMQWEnt/sLQMulVcj6AvPXoBK7lF8+ux
kLjIMYBPb03TVo+TV1IQfYxEBO40vFcE/LdXeYg05ER5RkQD9J9xUgXhfvNS63GLBk4p13ijjE3q
ps3bmtTnANE9vgL6Qwv66aECI7/LSkKDcegeYzRdbjMzebLcpr61u65h4pgUBy0HyMu/9FB10bqY
dPGou80tq6c71+ghvWZ5isjWgNttUiZrDCHKtY8myb1jaOZ9Euti66Zxsg2Cstx0htPubEYEdDpz
gF07NHkeKLlIoL0+j5xDLU2jY2yJ8GubEfTovu+5nGicUR2xCvEw27ZHaJw4hWqDO87wo3fPtvZ+
yvTqfqnvCIrNO29Jnm0dPnAC3bVcYbDGi0V0f7Ezmw8RkhttrwGWVVWnjL/jzYEDH2pzTAGQLlG1
Qf4Lr9p0twUkbH/2xwVtgDFEBdr0njXd63ZTgNISws7wcRzkOnFyUHYOqoYV/SOBM+QrpR4MPJ7p
hCD9z5RE+zYjbXhSTarQM5gVqiYajMu9XORbOj3kD8gzmMQkT078hQu8zwaecrPqBF98+26+D7pw
INtE4UPY5XOEvCyEy8fZ3Fdj8+gAk0edej74trU15Vvsybezw3d4jwbTLQIWEY9fuPU17COJuN86
mCXfFmYEew1S7rab7jypWONYhMOtBnGUhK5mE9dyfNps586ITjA0URlJsN91O6SDAYkaRzu5L6RC
yZC5vr4upPoIwtwoLYXVPoF2t7fsGtnSKAuRMgGauNKZUwLqNu9ioL2kEs1D2O2El+FJabU3bOsy
oBsCtJI4lIvADVbG/vs+ha+S5QaSzMtUEQWHcQUY/1tdc+55b/c6l2CjKlLJi4nMjDGGqiI/Mqxa
P0q3hCKmdQn/FQq8bp9UTRUICf9aTBykNgokOyOjRx5azPu8rFEZcW1OMsa/aqrNiZ7GKFyORI8D
vnMT4fE4wVcBvj9EuNDvtqaG/lVrtF9mg9uKyuUNNnpnESef87hu19bUbGIBxt6IuifkovnnUfGb
Z32b8TATeBij2zDxT2ZvTWsXDdZbEYBgjtzoaDPlKSHObxKhfw19zAS9G1h6h7iawDGLj4vTSfpN
uAatfxgZlzLzNdMT6PsEvo/15KQj+bkEFd9Fi1EIJYbRahpxD/sLCpjECYb2OzoW77om72HpmmL7
0xIabgUO7+zoowY3m+4WXZLDaGQb3/XEpspgoAde+zl1iq+t639lYrJyDK9dOX30darDF5hja3g3
SFk7dOswW4ia7iItPsofoJvjnnGZzysxxegHZYz10pnBbY+SOaNk70MXj9DRkc0dIGvRITeA0eOw
RswEDfM8prdr3C9Jbj03Cwdplvinj7L3auyTdRITajScAshqVJHT8D+YQYRudvfVKqHP1fdJ5kJz
ixjBoclkrvHw+IzC3e1inZYa7pluku91sb5wFhy/9LkzEaZMPtMLvYNV3AA0Jz3l1WJv9v3ZrAXa
T1M/H5C7hxiu2VtrCKGcJnzgFtjN5OLwCLpHGnvcMpptbheXCDipqJ+pOUjzMeapttZvykrHuyP+
GcuJQJ5+GDx0qwAkMqLOVb4uDMDMQ0oswube0Idj7zF9UhG9NIh+ylDQpCZUOhEWvyjXnYm80YAI
ReqMHxsEh/G4h4MC3ELv4MdZ1tphomNqzFtsxCrQKWvOGcRUy81ekkB/tBgsEjtkzuwXqCV5Jfpq
xAUkE2Ut8Xw9YaE8yV/M2tdWBxtm6t/jbWwJMfs3zFWgMysA1oQFoIk06xt8UbsgL9+3hK+syjkg
iWARcEGH30AVZyJH4okCoC7dFZKRfM4K4hMy1BSQUOtRSAni1Nm2jLoJUEhhPjkzULcyIsxo+5vc
wnhJemYy5JFh4fZuSl2yzA6Tyz5kvi0cECPzTxfhQnKCjAl174ANm1iNRHuq1MXJtH7Gx+llclJt
rY0ydJAj2T/PBIlxNu81yM3DP1hnGBLQ9ZebAobU8Gw44aa6aa8Qgl5kRrNPSOTQFMbHHjhRkzFl
lZeUTP47w7tZRqiuzWaaen/z93+I+ZtzGzqgQNvGXgdQrPRNeXXu1h6cglB/fhAy412ERIw4kRF/
dAgz4LJzV5nzgwtaBKO6j5g6HoNxREYp+Ula9AF9ipmpuI5ctU5KuXvX5MFxsgn5/P1Vun8BhQU6
foZO4Pt4+GGZ9gYSVzZTif9KxmPjc5VxxwTRb9txRTfMZHKW4bXSyNbC7YNVFICrAjJWj9lPCeaA
28MPK8mO9Lm/w7aa4Zr5Ysm5nJ+D/vSq8iVtipecUCHPxA6qKoC3NP5StQmDW5hNTOUjXc7bZTiw
Q523/owsLvJLEZNChdNgmvCTRLC7gQmNaRMTeRMO/j7lgxvBac/kVfpWjFT6QCpOcmPxvT2MM5L/
hTM8zEX8I8F+9Tlw8wc5YSPO8+LixY0vzLC2p0+mDDImbn3ExUCCPKqF1GNjzY/5FB/+/l4b1l/A
sdxsxzAtx/U83f0LYFVMSaX5hD4OCY6na8S6t2BUmf1KvAlWTBbAHYmKKsSRGM0A63guNmnumnfG
YO/cSa/4HBBR9r2EkXEuWkknHA/tAJlefrnnkXjOUuQeem6o5xDwHh7skASwMKrbpQ0K5J6Xn8Wi
DXRuHfpD9bxTwWaUBxnWIORSxC9Ri9GbMIhXJ/x1MqFYJgTJ0pG+v2GOooNRWVkFoy6TgKiVmgf4
2cuaMEOFAvUalwDsTbrzGJOYgh6Mt0OVf/YWZsTktF8KE1prsvRrMdPzQOP5knceo0K5Ps4pVL61
135AiBE7Yg6a0QkIvN03lOBkuL4o0KrnFPmYoABcvvQoq60LS8e1uiPlpRfbMhqQLrA8mRpJoh1u
JE8M9IhXEfGxCc1lZnOL6yTKG8y/107QPahYO0TPO9tDM1xoPyqTx6csIww1QufZGBjuhfhddGnG
BEsHV9ZGLUCWqlqV7bjXCtPFm60WO9IlsGBTlAheTCudTyOwqXWGoYTDSjIEp6gav9pj3DA424U2
ojrCOyJrO67chO8E/JmD1WhfooL3XF5qfYyq+IeGahJUy+H97EKOMXp03Yd++miFDmCNGknAsWtO
edU+/cPj+psviuHgCajDBHAC562nbNSDMbG1NjtY8ifLr4FHG2O44LsGk9VLmbTGRJdIPq/CSibv
ZMKskkg6W8Ko6i7/B/zuXxHfgRXwkXB4j5BWMZWp2as+tZvd0UWgKjnkTvQsivTM8PkoQ9853u8a
PPpQIs6qcfgooVeFn7+Eev3J8p1/uDe/6dwtzJi4O5ZnA4l8Cz3vkx7J57JK4K0jSzX1vFX9Sk9b
sQbZgoRRYH5rmKoNi/PNbci/REDOWxnfcCV+DDzFup2XclOE/ge9Tz6YdjxviYSFaGBN/4DEfWNZ
C3kisHX6HBDygWFY9lscLgNsmzT4GB+mLA03Gll0kBUbfWjTtR+aMpnNtH7JXWz9+NtuSv0mNhEE
9LD42JrsSID6ds6ScdsnfrEFPwF/S0ajkiKn67VRNI1nC94xwLyqDz6uWlKSEM8LJo9lpa0ElOvj
mE1PxZxWG30BFWsqdaEMTWDNCVBs3Cem/mA2j1qWN1sVE49wHGKssRzMzNoQ6Qu2w0hgLf8kkPQ6
5HXZb0WfoDJSDesOZOWTW5g7twjuXKiL74IBfYmZvIVmjZvIFu4pRcRrbdUCgTYDz5Ek0D41os03
CfBdnmD985wD1tWsg4w5KqhoSUzND7QPUPd+6nwjYjM+Dy4d8lKWj0EMNiqyinlTWNoRpeRz2Uc/
nUrv9651CNO8OVStT0C7mtJd7aKl5y445ARCPORzyeQ0o7cq5m46NEnyoxuT6jL6+B9q1D9Qo2CD
8NH9z8yo/9skC6OO15yoyy5/ONHqwb90WzdsBubyrZEjxl+cKMOw/+UbNpNqz8AOiaHdn5woy/sX
g2+dOTxMKgPTHZhFvzhRlvEvy5SDK8/yDScw/P+GEmW4b4cQaK1CyULvEq9DLgjT738fVRY1rM0p
c8db1Dh65JOhvqqCBOZyIlm6nEwZAoCWP6yJeiG9qfQ3dcQ6LzW5COf9E5A0Po4diQBsfJi8h1K+
VNWYgRYtiJROyloin15eampxlIuqDRJ5INGlbKMhRwK4Jj4iApmCl50/QDRAlTGQ8rIYnkTNZ5Ro
bs24C3cpYc/TtTDaFgVstVwsAdXBLj7Z5uJteykD3MjDx17ng82MNEoHoAs6rZq5gWEuTqow625a
1gtu7if7WjXz4FuSmS06S8j5rNTqYVjGX1uiawfHOQddvEkHTJ5cUjz65Y75c14fMiiQpLKRLVV3
8bKaEOZNi+S3vhuLEv71jNJu56K7fV3Mc9T7VqUWSyzFKqsQhi0XhF0Q06QajcgTX1rVspLd9qfa
1tch/mywE1D4ZHRcnq6F4cqfHykF5EzefhTwiH8WCLT2xoS8tkCb1RtSoW/9NknIP2IIVh5Us9rg
utXYmB+dEWnbBUIfEFNikTMPBm72CKrJmpKkVrWktxqsjf59tY6SMQprVlrstMn4EErtapzJuElq
Q7WMsSo38tWq69FfHbO05K2dO4b9+Ywd5Juzi8vqPy9JHeNyJlW9XqfasRB7MfOsZVpm4oArufuy
huSISYw1RzFVVVWjKuoFnzgbCYZrk6oVcjdVc2oNx6wqvWxxbb/u4LQy+C72hWagSAzADOAuKLKc
6basq+Zr4cln5bJeNf52+dWhVDWpx3SXOdaH6y6qdjnO20O8Ou9fqmnw3QJ0fHx7hldHyt3ZXRmD
6a1f7f1q/d9c/KsdXlWvF/1q19+uV1u+vbS3WyZuSgI3t3YeYtZr0+f1vz7eqvYf2y7vxdvVxMPK
w5tGreJlUq8OIiHk3d6cQbQVciTagkjDym6QeTfp0q77XLd+c1i1wl3uyUY7R5SzqpMS41U1o6Qr
uS6+aatsRhMrJeL7l6raVK1SNVWoA6lDXhcvWsJquVCHU1VnBOgFRejvzq42VIU6DcoMH7R+zHeq
ycQ1cfisqgOeSwDp28XY66OHpqAuTq7ji9OM8WFOGC2vT6pRFX5uMpu6rFJbqVamss6y9pa6XYG2
Gzd2p6UDWVMOteipu6A7QFV3APK8f3UYExgAGBZCrUWGAurqcizNwoL3pkFlZJcRhiIxbbwLtAYU
kjt9TRr7OVxgUhTwT8qYie3U9F+xzMG2sCMZNeTf55FwfRWTe9IkqUYwHUZc50bkmCPkoIdXiL31
xcnyom/WMgzM/KZlNWZGsQYT4W1fXeXlZ8y2H6/mBG/pXolFy378ohitPrL/qU0p4Ks9LrvJL8Og
PsFqj98sYi0Z8hWVa677/X8chjlSv4ekfBGzDtTHVp3pUlXHUofx1XdfneA/Xkmh4w2QztX+9dW0
U7UThLyE+pKRuihOQTEhyiRrnbzga9vbba6rr9tc20TtugxF/v0Qbw5rKicO1Xg9xH93GnW117Nc
D6PagjR7BgddnkgqNadJfrpM+V1VNdWmFvmCn41Un3fX9iFuyTioTS5VtSpV31W1z5sjqsVCfSHV
6suWaidg1b/OfVl/Xb4cEykHmAxOvllATK+8SgNyKZwbQ/+CTVJxEy/FbSXhO0YBwmrqAe+0+kiU
hxGpRBZvKh+g9hJaQMZtF0vVWHzNiLtt/DlI1nyfkSKMvQnd5SzYN4V0qguqAxpo+wDxOzAo/hco
CLgeJuTbv7ga3OxMFGjl1yaEShNxc++ByDUhYTwFVlpbf0uXwcaFAsn7xLrDgnI5R3W4b8Xkn7Im
N1Z5Un/Ap8Dex1X7OU+0b2jMJ1h0M2GUWZRoxKorBc8ROZ/aoAz22MgEW2f0kOKOyYvhtpgD4ULT
C8hSN2/bOv6W4eDAkJhQTAusxQlHBDCyXSGmdjtM+YidiH0QWX2WodqslExqQLWr1HVvmSJAbBwD
hNGy7GVGJoj4f1beyKScTASdclP/VFjZdFck4lZHvBOtom6DpubjMFYpbk67gBn4uq7qYFsEGnpt
3ZythzF5cEFIb9woz1YvQ1kVoCAqHAk1HXIHibzbZFw+V3ny4oHg2hrjs94+9pE410APo/pQFYTF
hCf7OSfGFNgC4zITpM0SHUFIX0LHQjgk3oL47z1UwUPtSjEUUwYFO3QJer/6Uo3kT/wugp6KwQVk
XevetL7nQ2CdihBf1JyorQ/L5qHoXGgR9bPjACvvfbIB830E8Sk1xU1KcEMUhpwxgHtzBIrdzihw
CO2I/EHtwBCgjJNjN7M2m5t35Zydxo5OtdZhOtnI5Bc9VkN+YSLSXAffUgM9QbPFeHK2CmgiOIiA
uEiOsWc+D/F92DTASRMYj7UEtQnR7Y1Q39uR422ttZuXjP2dROz6hJ/lLuNxGv3nMjbT90Mvlvv+
s/+oAwTde5IV6bTaDw3ryxpYjgx+V8FS7Rvyegj1olC7WGcLkcWq3EWOIIAdgJjpnMleYywIQC1e
VnaJUHznAwcrbQv1zbw91ilB7QSE+6b2JRqhHrAjTbxNGEbbER+EgxV0z1HW/xQoBm1QjOxXKDYP
OgLgSL867x3Uq0j3wtK7E1bn3vhkNQl1JutJfMcMLARfke/yAivkmtDEuuuNU9CKn2Vtn50eGosQ
PA7buInaLbpTYh9kZ9yYoX81JPbcNmW+hcvFGuRBQKgqSbCw5RMNlzQiPFmArY6IngyL8SCWsV3Z
BppTdogvYDo+d8t073bSKhkXlVVv9ie1xyxiaY03vyur9lyGkXj2nfyQGIh/et6u4P1os6LZSAwb
or/3PaP9FXEa/8Y1SHGGPuKVel+ccaI/1dVs3JhpCkAOu92tHRnfJqfJt+Fog1+KZnGeSvc4T8F8
IHmibwT6dbAy+3vBW7UGco1TVVfFawfC9nlG1htaOGDCYvafoI7wDW+kCW9P/t2zImNfO/YHkrJE
cdLusbFi/7Asp2JBoJ44FXYDRuUwIWMIXWdR+073sWWInT2wyTOQDp0/yYZfVDlPsdaDNFzmwzBm
FSkdcGA99BDsPxHExCNuSYcXG+LrahrLaNXy4q+BW1U7K10VHcZejhbueyeadmZGOJEH9QmrCg+S
umXfhjV2zZhTWgxGXAvupO0JrI/9it6t4QDJ0DjbKCLlD2/I8G8ynsajSuHhMDrLvI0jTUeRi/xU
6RCtRok4l8aklg2rcgwIXA2A7vUY9PUijUx1HE27DrtFkuYHwZ9Liib+seB+SkwdD4fl4OKKGpb1
uZU2qT4677k0ThXSQrXTLA3aUPehMrFXxX4cJ0tpudrhvTqQ4QSeHBxLactKVzijZoxVq4Vn6yDN
W2Np49qhMLAS0tqVLPuuk2avFa6vEe6vNS6wIbLacMsMtLAxiC1wiq1wjN3MpflQe+Ijbx8JdWkr
O0qD2ZylLgh3lbSeJd5ZriPcaFHOg80DnFmfCQjC4HxCMXjY99aLAXGdAMpUrw1pb0vg6XGShrfe
IK1vkWMa0s4Dp+QCdzI+GNImt8MvV3e+BNI+F7jHIehQnSuktS6KWY+WNNuFChWtNRw1sKDM9yjL
OY+5WA/Sord/7+IocjPygvGmWfs6TTBPwdW3lvZ2LT6/5oz+FYFgxKXd+wEpGzAQUgdO2gOXtYZR
sHP28Q1Gmr7Z1NJKGPaXD/E5O2bdp4ZRFG7yaz2ku+twIWaCAE8InQPAssGuklbFjjQttqV9cddg
ZMxI+tjgbNybc3vG9m87Y8B4jwnrht4OAIU0REbzFaVKPJL7CLPkscY22cY/2cLDbMFOuSeXsUYV
eI91+MfFnSuycsHH2dQxYc5JtOe4zXVz+NL0zs1ABH2DjgXxrcz9UTTAdb1pTta8KeUBzVo0pAXM
vYkMdhYmzTb3bkw3Bjtco8fWTQF0NxBw2xQ5Pugu5nPt98Y6aIpohckbVHGh+4cZC1Gm8NUzEbUC
CxpGRL2b7DTHfZqGeecaxVO5gIrt/PKQR/zDXkuIPA4WzE1svOud9kPZY3/dS6hQYMV3mV+N22F2
8JpDXBZ5iRKSPLr1Voms8YPemdMdguQ77IPBBfFueKiywnNzOxQKXxCl3EboEmwSNzxb0q6bCR7G
3Zl+gkVYbhviFbCk0KLs7WzfpsnHsEjzE6qFAJbsr/Yw7WJjiU66NAl3cAu3TWzDQVLdVRDj93YC
Ntydb0N5pwVe45U0HZ8FPd/YrQ2BHTnu7z4UuuS7MJJ0PdsMFFpcN1adNDJvKizNfS0gKzuIfY/b
OQYv257++OQC3I2lIXoprdFDB5N0eyzv+hjIeiQN1Ge9emwZOdTExzdd150Dq27wKcDrpDPFe8eF
HNPoN1W4n9zepD/LGLFCLdqgxgGy87HHyZ2N+Nus+8kxUEEuIvwXh68C73dbT/1dKe3gQVzjThaC
TzXjB5JY+B6n3W5M4+8ZAig4ys84y+fSYr6WZvMk/Y5tOU5ry848uLtFvy3cFnDOT2umA9Gla73p
2U9IOuP7pOOQMfiQDHyS4LU3zCsYDyhklxrAmqwMjzVDaIydboVYyC/rdnsgYZF7gJJJNhz7GG/G
Hg8Yzgi9okmBleXtxq4t/Vh7026pbOtAH7ctDIj4bpk+gNf61nsJD4CBUzk6EF2cJ7u01xpGPv1N
HbsucV73phaHMp+TI+JTmwgRBWc0MGpdwCej4JanIPBNuJxBJaw904e1aX8Zq9p63xqy68wRHHen
CVDG8K3URzoTMsN1hm9R5H9gxiaY1u2rVuznyHaZuBQPIBMQSyjFu8gikTMW/cbSy0en779HLTxN
XejgoePPmNiIlT/FJgnYGtqu2R/iYtou9UTXHKfxDUiFu4ww9LRoKySmPmOkgwEYcQZcHsQt30GG
Wy7cYnBPoJADpLQZKAgb5T3bau19LRFPTisIIACQj/QvQzd/0ZxhF1k9tEGregC+hgdUV4Sb0okO
SNTPG0BdCPeFiwfoK0UMeDDfp25zziM+xjHZnT7z0nciHe6c5Hvjm3fNaLqfrNJb58lJIM68xaac
oHL6Y8bYbY1+O4OjwIm3vrPwjA6oOHs2EZPcXjFE01ajH+IlWBn9ph4NXr5kNZDrYmRybyBFs05D
8w7XZqQ3cSzB+6lCRUJzJfEg3HZGTqRhTIFh69kNpsRwc5pli1ztu7DBLQJQ+qe4X6J9Cc101UsU
GfGKp666sU07I/3FAxYYvbPJR8IdqGZu0AB+QRLpgx6BsCjD8ScOALdeMBhHYx6gdDwRjsctvZ1/
jhjHfXRi3FEyTciB5WRtRwNUZ1q1yPJvUsMMDpEd3mBVfSu6YdkGvR7tfe0dTLmvAbSdd0SOdolj
2Sdjat+1WVLjFBodI6LC6JeWL07VzijCLA4kvKMbh8veC/ofwodkm4eYYCTfBjOD8gbTDNJCAi9h
7HFe7b43RYji9wT3C8ZGUpvJxoAJvhZe8M3VCuiImHA1wTvHa/d24/LFBHrWhtG932QfkfQHpuc/
2S2gyoFJ8sry5g9NWPOv9k9GNHEwZGVWnp7dDXp7Sy+drGtstfwGILKJP7BtvsQV9PXKI9s34AQI
cVVkCZ4IWt4iDY8k0GDC8W0C/jLNuEeMTDvrqROexVLn5zq8sTVc1Eke0zROA/Y8efbu0mZ4kYB4
MOK+8OdekQlWtGhQ2RSyTa0YFgv1cW/a1Eg4WjFCsvVjm9vjeTTGfec1JlCSMV6NSzassClIuZDo
SQMsCLmFUWxa9952GGDBTsmNY/NWESK4G8AE33eymPPwHicKH9fxGy8anbMqCEfinDkvjEQxM720
lS7arwvwbTQ6/mjrFwSaTTsx9xL6VvlO+L6QRc/DKLz6zEuBGwe46t1UmOYZOXkTdXlEAvzZm9Fw
YRFxS+ucNl7yfuzbS9O1vXXtTwnD35Nq8rXaPOdiWjbFiBGEalOFZYYmMHycGtQmr1bg44Kf1OXE
qtkxUeWFrF8e1YlVWxgD0gg6a8PkFJOJP68qyfTyxnHnx8uehUjuPA8gKBK/98QKscZC5Nwwkvux
nn5OAKaOo4HAwJzmt9Pk2GdV+Ph0rhEWdXbXthztgH2I/TdURS0ljU7Y5dbS+lPmZM45kYXauE9c
0jlYG89x1wJawc0e457IXS2O8DHklcsNqKYdPnb2WqjlWDgmI6PpDFDv/RLQh6CKAQyq7u1zgBz7
eye5wYbYPltMby4FU6vnPo0X/HByjphHS7uZ4PWgzf3HdlOG7X2+6PXlQJ5euTdRkZwLUfR3Arrh
5YlaBDp4EzJNQV60yOcX6KFqfnRvptWjCKPpRm2mCreuTASZEJJTi2pbw8dYxalHfav2Um3mjIuL
VmXv8n4CJKpHwTkvreAcZVywZfVforAJzqrd9IoBdm+6ClNf53fIzcJ+PgpPku3lnswCz3qCbGmy
8PxVcwKZOArccy0qDw/quN4asb9smGN5Z7XC6NL2qAsEm9SiWhFlOmC2HGXhNOs0Bv5ILrUFKNIh
mRm5Dc7tddu4hgiJzYa3z8063flzGm0WLYzvBWr9m8mes63lhWW09qCL7lAg7CEo1sl9Lwu7a7sj
MSWYM9OkX9CB/4Mi+AcUAfhZi+z+f4YR3P0Y/9e7H1PyrXqNJPi1259QAgtUgO06/CMgqKQa6p9Q
AokycIAOgQqFsWFKVGZZYSrxf/63ghLYKIKylyfT/Fd5VQUlCAxc2ACU6qZh/1dYAj94o8+nBwAM
Dcd3bMcx3MCx30A/69RGpykq09u2TggTumG1Qpx62Wf5dPsq9R2bAQldLHrQ8cHbHqYis++krbd1
jF59AT3McogaQ+RA6HO8FKCCUK83fXurFfOXwsAPFox8fQrKuiVFI6ulzzBjq6p9WJKElo2qwH0Y
OjBBrVU7RNWpMklyC6s+1wUDiN9CB6Aslsek+E6gozwp1IEqPIk/uC722E1uZ4PIcigdvheZdyhH
mcRVGQlV7RZbrMrCm4lO/IF+UEiE66KqBcaIlg+SR3TE2KPKwsoJ/l8Lp8cSvLcRtZFWnJOyrZVF
IhdHzcFXOWlvVbsInWk9Rz4jC1S789VQSgyBqxxBh6p6yI222YWDVZJ0HGyctVTV683xmEHZFg14
AKud61Nti1+FWkwTJCeMRPvZgKAab6KkRJOp9WSoB7X6G2YhmzwOMVQIGdqL4XtXzGcNCjqmNYSW
wIu+6+L+PWos0U7JrpAqZNpCV9P0SQdLBZeQOCWkivSB4RcfeuQPoTo2d/AenP3sMcIXaXQmOFNj
dYMydnMDPgM3myKqsO8wXkKk/TxLS7YNErs75ncaDH8MHKtxyRMLg++8rY6RtCdW/03q1k/5Qh+4
vCtNGx4H/19EKnaXtbbfdGe7Gl2GfhItMaLGhJzfbK8r3f1BDLvdugQmT5oOCUbVSNL8ql3bLEHo
cHVdVttcF6/7qTY9CKFV1Uwom7lHUvTPA/7DYd6uVoeNzJjvh6pe1mfQG3DEvZ7TURd3Xb6e779v
ayDLoOKwYKQu74oqigaS0HXx2jbk6bIHp7er8JaWm19vy+UWXJffrFaLU5lKqaG226jFeDTw+27D
Uy5fl0TmMlVR/rmYqQzmdVmtRh0lA64jN1JrLhtd9ySQsZ87FMbwwmX88ZvDvmm7nl4gsMJc+je7
XLe5Xg2SDd1Kg321uZ78d9tdj6dFfQC1PLi9Nl13vbZdf9u1LWvN942L0ezl55qu91Q1ZbRTAAUF
O7gAEhS8oIGc8guw8KqqgAjaHL1PpSKB6datvtUNOLAu0vHoaf4Bd1C1N4vqsJmXARNQawKFe7ig
I4AGHzoUz9Q2v9tPtV12VtuoC7kc4bp83ftNW1VM5jFDh+k4SnCaCL/YWwWyUnCrBNVG/bKc5C7g
L7XqVVUhsy5QrLerRH8orGSvcrbo/dJZzOUIuzkBlqkS3Cq13ahPwquNIrWpWqcSv9dN1SL+Q3if
Z86dgjoQs6xPiGSLS9EaiURsaU1P5K29VyvUdqrmkBj/BZFQy2rn6+rrYQj8/jpqrDsBEkIEAhd5
d4CLDydVU4VTIQNX+0uJn+SfKzrE/5JsrlCJyOAY/3vxu7YODR44jSuV+Z/k26FqpnwFVS1b5Huj
1kTGdBD2YOxxlgpy6BSSEYiK/M4ok7u3G1/2U62aetW7xd+lZh4flJu6KkBXc/USw9jFXn1y5cdN
FYkpO0W5qFYYGapCZAA+oQ02HJURvSpMTyelXqamj9xY9HmSt8pCrnMtWkvDwBDi1gQoiJQVyWZv
pHNyJEdSma5fC9UWVzj2lTjYM4NdTpMXLqdBFqXD7y2H9kLtVvRxZTGfQqMZkAY7zqjH4PFKgeHW
jGKne4r1AlwJuhrNLrKXhwa2/ApQNNoQ8oFR/+8s/+QcdApm3rKxV8+OIz+C+c2SoziyDrHipfcm
/44dHJow6k6oGxOC37CN0tuHksMZ9IF9UrXYgcOparPb4w/Sy3SIAkAqT3cTWjBeZ9LjXZ9AUZox
Ce2RECp5/bo9mFO7IZO5jI/cqOrk4CNPqNwjh45SM3GeJsW/qsDME6mTbjtJy61W+ibmkLq2ia+N
68knwGGWC7E/bdw2clRHMhe0pyTBE51lubs2qmW1RhWlwoUKMycbLdVILsvX9a82UgdRy7mUQjBN
vF/VeRZGhpsA/xXJDn/0jbHYTVq3LAiGgd60JAZKFf+PvfNYclvZ1vSrdPQcHfCmI3rQ9CzaYnlN
EJJKB957PH1/SGqLpTo6e98770lG5soEyCqSQGKt3/CAPnfzTtsoycZUPGPSU+f/IRZNOy/Rq8A/
suGaxuKg25oa/gnevb8vv60pzUKHxiy7iErlOLNPzdhMkE3R5Vvm82Wetrt/nMdWXqaCZeM6+fsa
sfq/EBNLrq8iDnGD7t1D+W55eznRE3+a+Ctaapcz9JWRVZz+KPHfuv25n4biD43wTR2ntBEf6a8G
D9P8w9CbEKtkNrM7mHErbcLRkYbi35AJeN3tONHrBRDvdsxt+npaAeP7FLQEEPbTy4o1/zFmTqhC
DXihSTIUSXa+6aKh/Mk7+9wVY5hvPxd9nq4MCueggP/T/IeTfl76YXztfjh3jyLF3JAa83rqf5sX
S8cA66JKef/wGn/u/vmVbm86GpTHwcnD1Yd3ILq3JR9OIWY+j0Xww+HX+Q9vR6MGNeFowwl4e2vi
X8MECK4+YXHF5C1+WwuO34WVEn+5hdwJ+AuHC+Cv6IoZOIrK9SWyCSucABNi5/oBriXAUlGoIy99
w02JNfEV4zwtFzgqEUTXkzoxdHeU8AQEepqGJsnDspj/cDoB01K7HGVW0RXz11cS47AcH0d4VKuq
aRxleTtc9D6c8/bq4uximo/7IinoFihJLy2R1H0Wv5XbL0IMdQEKv/4uMNEFLH5bJU9YcjdgF8Lt
NMVKq4SS54sdUDc9ZN0acm/+HO1CzNWvoHVHqe/CCdkuGqmd4O2imwjQu+g6P6jdBnc9kv7c1Kbf
hD6BofsJQn8bJv0qDO9goaXrAUTDXWX7X9j7kEEYAKzbVfNjaPR3lxt5nFGSjzDSM5QHwKDlXda0
r+jAJ7sABtqqVvQvPpbXS/FsHXGazMFxWkuWgk0gHt9vjeAyjBMwE+FfNOAQWd3JjbqgDM8GVyhg
aNzMTawUoyJEJQ+KT6ebTzF/i2H0u4qaryyzCQN4RxE/XtpmMx8lYxGW0en27CpSEeIpNumhthem
jn5dh6aMyEL9/4TdPyTsFDg7f5ev+7/x1yr6nfUjjvgrVafihIQtiOnYlkbKbqI6Xlk/iqX+Lx0+
EEY2BqQ9xySJ9jNTZ8Hs0W2WW1j3oM0yma/8JP0YTBkyulEwqq80ov8O60cTviQ3Gvv0fhRVMcBP
KTZv2/5M+rEpLGMKIes/xqr+V9kP3t4fjeDYNnG8cEpl/BqE5iwiD/0OMY5Sua9o92VYoRBuWe06
Q9C397v+3vMpyzUNFVfHMLKHsmyr+yaYMuxx/iAar0FxsIlx3vUBUD14Ra4fGsM+w4AMkWBuHSpn
kQxZaDoCjPBw1+g9m6rRwwYR086VFrTeYUQjr4qzw62x8jY7wND1e0DQkjOvYNIsbtOiJ9aIXtta
0h5ViFs4Vd3n0kqQN/SkblH5hfIaW8rRKMrmhxL1OwCfzdsAl33R9qhqx14U30WyliBgVAcPugwf
sLDUdmmNKfdOOSsPieoWBx3hkA1wz6dbSMRFc4sVdgwy1HDuRFwKzGrfNfeSlpnuPC5yLFSnpoqo
XYgh37R4A6zk3+I2kPlZl+XAJ8Rq0VzHWR8xJ04U2N0W2mWDVvG03rgelab9NkUyb2bBXKeiU1X3
HtJSc32QqM7HuMEjtmRkM3wqkl00eOa/d90gwW48l+KtM9esaFmmdgeqIOkPojd2SLih0luFu2lW
TNRFRjnZqO0VVnCIwEdl8RaMrrpw29a7w7rTfs1Rl0yc/A0aqbfuMzTunKY/+n1CNReVmDeKX848
LfVqZ4eN/qyo2dxCPPGtV/FotrQSFtq0DL2c+wy8w8UKze7D4YXX4pgCOX2dWw0QOzYfwR1mJufr
0A0i/Yir9ySGa7bY1CGVhWDFyTRVlx8InqEtaumLQnfsE05JDphJGscEOYlCJ3rbf8UbP3XvLIwi
REg0WAw6Jz2O2kWQdD/P4TsekBmvT1YViS200Gla2WixwQakLAE5nH2aEEtusQrBfjTeqU3Cm0eZ
RiNNrFTFixg1o16XQCWY+Dz2pZipBrr8Lo4TawbISFvcVqZlovoLA/rO9UgxEwBpdgsPPkAd1BfR
yHG9Li3JOiZpU18atCl2ZRrcF+Dk3ltkPQbZT75qcKxnce54TwNFq0WAlOdJBcMKKkRJdi7U/J0V
eP2aTEOzQ8BB6p58nBLLpasm0tGvUE+RikHZAJgKztcGTMk+jZW7D6FpUpqsVI3I4279a22AdtT5
Xe17/+ex00wSVi46AJQww6k6W9SFDY7LeUSwl79sanSVz7kxfX15iwXuuHdCSTskTV9fSj1uAGlL
14MQg/W2FsKY1O1VvEqaMd1HyVoMAIIAWvrQ9YdK37MZBllX4gwnZrrpsBDsYgvfHReSARkSZEnB
BNnoc8sgFQ5o/2YHHuP9Yz3FDU8hjqSPNwParK+v65rR/TmfVDI0LUxYW+jBiFihV1bGwwUVhKl/
bTo1x9thAPVXRMo1NlpcHZEY2mdTCAHTdF9b0evtoNovDYB8v53UvZ4g89pT4VHt9PAeOtvAf0ZZ
bQ44NqbnayhqqlXYWe1cDKlFpGdnUJPb2lvcGNJqlUhSC3R0sEDHQpQZ9RYB01B15n5vJN+pOUhS
PH6Ta7NYSE0SHaBbssD4eVf45wW4cWY5ZfwP+4Hz9Wb6P1KgwRlVjur//E9UDX7TitEnszpM/1AX
UEzsFZEX+J1ZmwG1zepqNH6YjtVglK3L+14rlT1qBK25slC2XBdJ/YTYpAwMW8+xAwD5v86n/3lj
w6voVePkNXxQSmtkW/Ci+qycJkXM9xSsontMcscuMA5KEm4TvYzsbRqG3+LR8Ock9Nf56H2NVL6h
cVv09/mQrsRINF27jc0mebwO8mAv+2NwRvlp8kaieEC9r0HHjoNzdGfmaVqWWzGUC4o5ZuaAnrMR
IIwN6U4bB2mZx3L4MsbF2fOT8F2Rg9coapQnIEnaKg0iC8Fne5/4rTnPu1A+AwWw1mWsBXduhcCs
nowI3Lly+qSkAMx9WMnrIUbMP2zU6E7tqDX5batfpIYGbQLE+BPLBY8dTsM2PibYS4iRWGZXOBTF
OS89VJZ+uS7bkv3iSUTV+Fht8F29GUprpw6sJ8NCo7tEetr1ImXGt2s8j0WJmLXjuQs76bNv7rGz
lGapJJW1GOOc7U8dmce//9IgOPv5S2NZjmJY0MUNE+vLzzoQVohwb1aV3ntnycoCu4Ho0nrKeE+l
MQpVoG9F6/QzilZn0x4Q8HereqmFffIo50m9t1ANQB+SWpxWxHwDRvBTXE+kHXtRjFBgRC6KrAVT
9WtC9ERMrBPDT7HbsZ8m/rT4FmOHqYKAsrZxoKbLPNCNQ65HaCdDEFlHrd6eE6kAeqdL+utgNQ+O
1un/KjsPeL7mfW98uHTg1SgFd9NDE2ArDZ93GcC+GPtsEZB/nKLXroiatVGtVT/YX5dPB4q4o3Y9
7JQmRj7XDDcFmivb3E3ykxNqMTw/zXm1s/o0KJn7A+PstdIW+TZxzGSuYLhzjNUGVFzYVogCJQzr
ZFSpJdPt4+IU4pONlDHrRGhwzWxpJCG3uchKuDUYCLJRrak1fmtjlvjLKmu1pRvK0T2ojuhezmuZ
GLuCUs+ie62Vontb95N1FFhA2qaYWKdLhbRJUAGbiaFoYDpJd5hgvN5C+FwnB2vUthr/8oUKunDD
q1AzyyPtKQKamPSmuRONrpG3duOJtDjtEG4ToidiVdCAkfzTNPKF6gxHCWnx6TiMVSr475X2dYy7
cm863g897pVjbzfGsxU7WAV4wSMg4u7BH7JlEhrSJZclMK2O5s2V2sdaCEqUi5/MizUmxsrHGGgL
AEp+4ObyXSxAs+lHbhjVg2MExZa6rLzKQf+/lA2WX3mnfHNcL5xrqtOdzMjO99x9xoWYiNceaFRv
VHGdRw0BmtjoHaIh9Q+DqWYkpn1121Wqd2Rr7D8Ubn0Gby4fQAn6D0omOZsQPD5GSkyKppXKMx5q
8kGMbisKLeDw6ahf5xArQJy713PUoafPOjVRl1iDoWVoR659d+2GIAjuJI2SC8mPX93+PHaDtLYa
zV8WRiM9u2jbgl7WjY0GYPhZ1rSUrSp3AzFrlv1CsmzpwY9S6QKGdo0Yn/TcpmOx/qfL1u9XLUvm
RgeOz7FlA98Pnmt/v9W5Pm6saK2kPyLVac8Z2O1ZF7rVtzzyd21UDv4sOsKKKf1Z67V7aAzqE34T
iMWG0t6P7TGZBxq+PC502JW4u9lRrN1Vgx/fBdDTnFVYd8NqtMiRmCAPl3//9rVJyu7D47AFdMa0
DQUADdJlmvEZuIJ1PbbosaV99zRph9ko/Ik8iNpNlNj57Dp2At8/V4UOjSass801aBd2fujHcmlB
q7OhkGj+eZRHE/UBrrTikDpSsH/JMK/nlxhiWp20i7REcV2TzPAkYqIxY8dcVwESgWLCmGbBWXrr
Fj409Im//4uF1NJvfzGJBEPXHdOY3HX53H7/wIY4KZzR7F18gMJDgZ/lcz/Ay4tt7bUCs7NNOw9t
d03TX0MEDWdtW/AIRYrgscjgMLi5/qrZWoAgn2YvxdBtsvdYq8qzZkvSvWV4D9ej89Ra6bUPcmU6
Nzr895V8wDMQBMaXoB8rDCyQHZP5j+Qz0b2Oa6sC6sdMhNJVsjLyodrVGeWfDNbMIsuysD35Drg1
A43TsDF4E3qzjWyjRZ2wjexdAH/w2oR91ZUzMe5wrQWYgrp3m4DPF/d7HWpcUNf2q6741apXsdEE
xV4+cNV4FwtKrmfAdSX7Mo6xtYVVFK2q3qneYsOGeOJEX6vKj1ZRz0UdlTX1aURYcZVWuQb02/w4
1Cm4zEJNekgs3TtAGvEPoieaqQo+o8TZrD5NBKOX/IO2o/m7EpfO71XjKV9DPM7WLNMR8x9krxTU
1GUHwcX3trJLEyB6A0/CLA99Ip+odAwXeII02LAu/ED1V4iaDRcxgbfZMlTN4brMqzp363uQDkzK
o44ib6ns16p9T4LcvY9K3yH3mTy3me3eU+9z7wclj9aG5yjzNs4Q/JKR3p5HZojh3nSEWDh63gu3
KGMnjhBxrNKms4pA6um2OKsYiSPEWRMF0b7bWfwB4muIkdJarMM6Cv0U7OwmOWuK1cgWX7vTWPRE
001C1/gE8xAnuvieLeQS7x2koNPV3/8IFeGS/fuvkFQfao5oaKk23safLptqkMZRHhjqO9J7kyRc
EZ3gIF2gFMR3SDFHJ9G0CG6dwkAL5xng9ZWIibWiV9bWBJynQv9poi+6etv6w+un+NCX0THvHj6F
o+nVVS/c19ng727nF8sqKdRmiC1K11cXsWujtdGyarCr+xCb3nkl4T6j1hMT6tcfInpp5UUHjye6
W/z2YhJYHjtVpJ2YFPFAr1EftMt4/RF8MKECrmMBEPjQFYgF11RY8LmLw8Bfh/laVihXsMOHqDig
lnKY0bnkLJqytw6mHNuYS9OzEmgtTX8wwuYh6L0HzSvtfZEhZWfDa1wZPgZrMzXz7b2YAcBp78Vw
ICOHLxqEsCgEHuJIfvdUqcrL6FTehZwbWtCZhTecNMpvceJUUHyhIsGNSR/zWN2JOOmDEHKgnW8S
P1DeVPMyoEDwapKX2+ZKCW9tOvoPZ8Wyd7xqgX3v/7f3I/vDo61qTlKjv39xHQCtsm0a2AnxoPvp
9hFmmYJfmpq8k+bhEzZd+KFNo9qHqCuhTSJsLUZZqPrywlepYpBjxsVlWvJhpgs3PUyxa6ge5EBe
6ChlsenWu8VtcT96znVNlUfJfgCKV+N7uJYn5qKKVFQAIOKojJ19j9gfOz6gBAA4nXsRSuu0utON
KIQwbdv36tTko4mhUgiZQ8TEuqi2mzm4W1QrpiVdjPY4O5CtXabGDklFYyd6t0bEUCzEMpNL1kxM
WGqBkcKnNbfhh2lsz4YNRoh3I1KQn8//H1/udqqi4pY4QLL5wztz6hptAP5Hu1HupX1mpdJe9IKg
em4jQ1p/ivfTsltMK9nzO5k+bcbInN+O/7SuwwFiXmKxt/g0kWHD2s7ECSsvbRY273b+ISjOOAkv
bjATPfqNoe/cqMPpgRrDbnR2EEjLaiXVxMWk3UdBOQNmZVzX3Y4g33jvuvKwvoVuh4lz+vo6cB/I
Z8t7m/eyxBq3e65V4w36UvMj6k0YGKn+lRpmOydtUqxdcrXn3ouXpWkXX+wBbH48lDxTNYW19yv4
jJLumm8OqSmR6DBjP59JsGsferWLNhZ87k0a+osO7xh8rsZNbkMOlqrKO+Vx/Za4WfEcetDPGtC5
ZJkZojxobZMIfYTr2qSB39OMiEVNsx2i19Y+wTdh7uPdctb6sNwOsjmuc0MKHrqMJH5qxda77LyF
dl9RQ1AowkjBeLGL0YY3bDdk2rXpjt6Ml1xHWsHEs20jYgYqO9DV7esBIkR5o1lBTMBI0QvHiziT
62n3Tg4JW6xocWdcdCT1IJMWHWBuDEDaoYTZfb3i9UbfzizckTeDUpC84EopGjF7uzLeJiLuLYZK
Jv4W6sRJbhfU2yvdYmI1enA/T+9uFMQ/uIUD4+U+Xjtgi8V9/TqeZgakydee4h5uodvtX/nDbkCs
u20OPp3udiz/gvjnq+lK5//DZmGiC/x+yTV4uEIr0JRV26CyOF2SP2zZtBIXICRhqu966W1VYDX7
OHfVVVOEP3rUx+WVUVT5/tr1nJc6l6w7rpTyd09yHzOu4vhJa/LS7Q1nVyEdf2CDq8P7yqbSdOHv
rAbrMrUy28PYa87jJH+JVLT9Cis/3bSWbi57y3deIZh/zd3KPMeZF98D9nkjrX//9xujqQb6+W9F
2lCHV64rMpqFnzKn2Anbaq/K6XfI/hhOhb15cfGGHCPfPIuRjKHLOiVzMY+loQDZZ2aYCPAwJmaT
zkS/Fk3QmetY+ooyO/YS7uhiSw07TvRyrUP2YiQRNcWpeMIBFF3RGEMFZH2Q7zrPcClKmO5dIbXl
ro5qed2CTjj5AYYaFlmIR9vHYbxxcn3WlClw4cqWeF0j8PaeSUMmVdqJnoiNuhoiHe+ub6HbMrEW
hqdXzURQKqdzBdjNe0NQPLEJM1bwylMkHQrpuR4SGdUct4KczVDXlBdJcoyTGMnqoujH+tnpZe3c
FOM9+7Fw8/cfk/K5jMxzM0qkJtsD1HN1dE4/fU4uUvx9XhrSN/h9sLVT6YsWt+m9aKAgxBRowjNv
0yGtEyTyIZDTDUT09D4wwvS+bLzkFBkJIomF62H+5ZnnwIbQBKWJqvJXo5NchLk4ITTVlJQYTpVI
yB5vr2EEfKY2Gy5xPhGXgvLJU/BHiVQEVzAG4uPHRLtxkTbJwnpcxa6pXuIw8edB13ZfUYPZJHGm
/wuB8XUKF/ir2pkok4PyfBjCscZVLXV3cmTVIGHQfNHNDN7mrxLRWPBWNSX6WCIqzQtKv9pelIgG
wC2HWMG36A8HBU0tx8himxdrOkAskey+OUyvAhEbDno+YOJ9ewVDKqDqdd08L7L6kmDQdyiD8ghp
sL6IED+KASKNFi3FUGlxviON4iEYVAyWuUej+kca5dm5w/P3vtfsh45f1WtpYr/U9Nz9UrcxXwu/
ObStEz70iR+fym6ioE7xNumDpT7Y8TZ1EdoPIwzGyNzBBx7ilVl30uHW+LL5c4gG2pMbteTYH3y1
1ZDA+KtRXV3bxY3h4NnnVfoWA7SFiIklQ51oO7/CwCSSeXIuw6x5QQbZarUXuS6GQ1KgLCWGkpT3
K0TWzZVZBtpLyQ1y1rWpd/x5TOYV+kXxfHPtd35xxP0Q1xr+jO+VeRghk3/Btw8iq9Tu27LJHsyB
h305TL8Ug4ELVyBhYtLVwxPgh01CzeWLRvVlKWnoOWTALV9DYAhiPWYrFr/OXGeDxeE4iEwHv6Ug
GTckcpv5P/wCFURaP10r+dVZhshaOXC7rlWoD/cFA0eAMmnK7Jtd8USj5bZ5UqamGP1+XidyuBKx
rslLiomyuilt7hO3dVDfu50bu/ui0+qdTSoEx9FeWXtD47y0XrcMW3X8GuJJuOiwcN7rmTvcaUO6
9SS1PKeGyQ0JWRwLBtdZhGo9dNatUeEo+ismJgz87EY5bg+uy5FF6QSYpmbKypBVHo0mGasd5YJu
BxtSp/AMjkQMPS/HLM8sBwhHoiuiplmpLnbSrP8QzXNqPmHYb8VEPc1eV09HOyXeEqEbmbtWB1ys
S27+gH9fsKkim1zfkMoXr8SDIh0RWTdCa1iFVebvRYNihr9Hta9A/klPF7eY6NnT7H+MafiO7Fzz
8bZKLKVGNsxtuXXwpalkSpBwpiWpkEOMJ3Hwbkzoxcb0JOJOjzImqlYYhQNRmUJoSWYnKYE0Oo1E
qGrTGPOtEbS86oZn1eq47fNYpsGCfyvK2NvonoYVeG4Ob7g071S2U49uHOmU/XDLFMv4YLAotKPg
2KWudmlL/SLioGFAWQ+WtxVDlSeccMRzMLRnAJhmTphFu9BAE6YdfP+xnhqoeD3onodrxJ/UreM+
x9unNE5RmuQ736h3at+UfAQ0ks5ng0NEeDcqZomMhyfflaGCBtQ064/4n+bykG8lNJEX8FmDIzCV
8q7q42xdp1FzUUfZmfHA6n7rCuxSat39YZrFCzXt8qWrOmMhTwcVvlThKGCGK4DvTQoKN+JBSXSt
lGema4N9jz4XXU123XUeltj7Dn6hLVRDt6lCTcIEdSSvcy+tZraUbERtJ22pOBrgnHBiovAjJ2m3
BQBzZ4PKeWETEc/70YkPLmTfBxKaR5TJlDfPTY0ljN5+oUNrx5QIErCv184e95+tGAmasOjZcgYX
OTOPdhxQlbD7VSQPLspM04UX++l2U6vBm7juGqnr/JwQ42TssUjPVdyM/7pIizjyCZeu6Y1ZEgY5
9yhsg30n6+6tDGl1r8TELHYo9NZR4r/pmfluRXL+vcfYt7UTd0Ic3kOwa+dNxMCsW/coGrswk33o
mkvZag18NacJSTJc1GCU1wBVi+11Qmoc9ZijfoSSnryH/UiD3+5eDO06RgJfjMvKrDYoLJ2v66Yl
11kx5uchXw8R6/iKncWp+gq7sjLOFoof6uhpyO2DaBRS88C+LmZGBcoNi3jRmVG5FnPYI2SHXGmf
xAgeafuAyMU3A4G2uQIpepVPSgOicYqwWtjAUJa3WGPCde9Qj/DwANzf4lZkTc9w7Q9eSTqpcjGJ
2ykyQqC9oaxEUCyW0xb7gTA9RlZWbwGCxK+D5mxqI6H2RYr13DThNxEOESpZR0ndrMSw5Ys+C7mY
ncwUCwCnlhYiXttWdkcVPVqoih2/Rr2vzCfp/ZWteDz2mZnyJZNQlstyLgQpaGAI6QmQMsUpYVNS
hge+492DfQK2oHWIwSFvv9KHFhs4F88G0USYGqBw9GvcSzCFvA7tvHaKJWLaC/NmF5lqvVNyK942
sSoti1BKz5Yj4Y9bSsF7jVhrX/ffqfH280n27ZSFlUllteEeFsXWc5/092JloMrPYedg2KgMw0qK
3fjOwbvj93N5NhIlkZmfrW5Udl2sWMVKdHGu1gpIOkR7PVjneeNtZd1WduYkhcMnUzlmu7U82KFF
okAzxBpk01LmeZLdoEb8KjJRZUrKp2yw+UeiSbQUsw7Oh+vRNeSFmLWQA9lWZqrPxbBKuKTpSo+F
/HQs8rbpvmnZp4hhygdmIYF58cYC3bgU0TMHC+3G7SpvJrukLmzb+hJOpP0AwYKHERbK0nAVdw94
L7uTbN9DdmSOjKESR9YRAS9/2TmZ+qintTKrrXz4WtXyrik16Uuk6lsqBN6jWfn2edSGJQWDsEIV
LnpzzSo5qFLoP2Zy0C7hHHtIEOrplhLssMsM7jBDsheNQr3v2hPDRrGSPQIuP2dFTHLNfqkYaGGO
tTdA3gqXMvDOnWjIA9c7HVXXfFbbJuWdxJbWUqk3G43H55NoMicJtm1af72FRG+USoQqg0zZSEkC
c1LXIIWrzgkgTvRYW0GxE3FvioeydJKi4aFv8aLogOxgARu5c3/wsyPp1ewoerJVZse4HX7ODtNQ
xMSsEwOF6dxyfNUrtIHUQTaOmtlXh5IC0FzKq+Jbi1fNmJvJ2+A15apSk3aLHqX6kGveV3VkBwxc
dOM7dXnMhrA8ip5K9gvxQtuckznic5JspsWMbWI0jrhIyeWY2G1CHIxUI4641pCuxYSIXc9gqMGD
xRZtravVHlHDOQjd4AS+jpp1gV6hGA6V112H7iTIZ0r5Hra9e5eN5bCr864gP2JFZxjciCarMm+d
x2V8mfsG4RQrXERKYFAgDbWn1DYKMnR4NJa/D6XS7FY4VOX75KtrZ3yJi0R7lNUseGs1vYdICKJY
r2Nz1Re1vstiudo5CAetY1vO74FraPOxMEkHB3625pcbn1pHf06DVN5q00iEAvSJTrGF7ovZhOUq
hV6HJtI0nfhRsbSV6R9bFgc7N/2L0rXjujYteQWkuXnzkxg4mdk8KkFr7XM5RgE8Kdq32orREGyC
/hCoSETXqn5wErt5UxFJXfWQ4jbicPA7M6lNQzztw7Uo3JOgsCEtUKwXjeWnzrUnJjJR4b+t0WNE
d1ID6Q+p0R9UPVy1cVu/xPw+d8ibeNBM/Pol1PAs6jAmvs7yUSqTEpW1F7NyijyLltiPOhT2c1qA
6wsH+ZDJbggUK3PPFCnDQ2ZSzZ1GIiSaNH0belM76QAFz6Pk5NsoRqIkSnGLVhM8oYqqelYT/BTr
pLR2Yhir/dd66IyjGKWuupHlIryIkS0tPatvHuTExHCvKBZajnhtheTtfqpYtfhi0xVj0QQdrLui
rGLUGv5aKCY+DRsr08CG5R/OdzvJp7V/OmddUBGUu8ZnHxIbp0b1AuyQgnoWkFiJljH75nmgh3jL
RC/wGM33uuVnpWsBNntFdSqCWHqrHKOcj5rmXbrp29p2eL4NcU4eGpvcFRbP0cbtyfr2OAjsjJzi
dMlV5ItnoMXnSfmjiAd+8DOeKvHJYDt0UduvdRL456In7ZbnffmtNoojalDes+FWbNZhiK6rwR6e
S/IPYoFkYrQXKHp/CoZQ2Ztjk/P78KpvKUaTPdi0L4lk6ssytOHB+XF3wVotvJ7bDsN3T03yh96r
tK3eWBMzKOjfsIeYi3PjEuXOEfBCcE3SLcRfAVWn07vqYh2jy6CbUeibrKjAggtAuGgE/ltAxUXv
NvFp3aehWFwEiDrZZo/p6QQwv53g0/lur4HqCdQodczRLpQxas6GflMVQ/1ml6usbaIvlakBgY35
mELFjr6Q5Jm3rjWQC9VGEA1FsRTLkqzeOyRRHl0TxbVUwx05QIRp13dWuUPBuEIJ7a9hO8UiW0LT
U0yL8XXh72tELM/QNM6iEnnK6bhPi/26DDalgSHeZPQVRBrfAtVRHpsq/I6AUnrQp1E52EgpoFy/
qSV0kaWAWxYOnnVioVXck/OJQXUZZuB+SDnZyGwVgelfk0w4usU8jQYv1wzS7YDrOJS8HWbz/lEe
c3nBT9rHpxIdzdhr0A5G2vram2ISzpT/0rUcMvvg7DV8avaTWc1eDG9N5gF8r5Uft8inVaPewyyv
4w6YG1LRZVZdoukRaQBLBJyvRoNqGiq1pLO5jJyF06Xpo1naKbgr6Q3/VHtWaCOk+gzZfUlBM1zK
nPQtLso7P3LN96G3njXT655TzzSWelmpOyzo5UMTFPKiitEe7/JEgm2bgNB2lWCGXYh0MvX2Z9Mj
VD/reGpZm0rsncVELXX1SW5WYjCE+N7NrKFEca6p7yonnKewDrGll6MfUNZy34n/1QZ4A8o2tR4J
IRLg7ePBpzR1V45dsh7tLr8ATfTnIzfob3Efs4KD2COd69wxX+VKDxdOagynxgRIrvU6Uivlyned
auFLY/2taHESBvEcFLiw90kRHM0J1adAyxmyMbvXJXRDVT1Vv9WjdPLh2z8pdaCvDVln/4oz8pNu
u5cKnveX3jKeRjnJLlbUphfZstkoFFAnxVBMSGWF1WnbHkVIshJq2ZTFau2Fp2VQAEr+rkTVC1J5
kF2sql5pjtffyWM0nng07Odh0Kff9Wxnj1HxnmDljWSVEt3HrlRseevV2qF8/OjXYTATS6rBXGs1
SuNQOcyFV1jufnRUe99xu1s07Vi/GW2yEa9LQpwvKnvUS26U5rJCZvDYm+PPJgPstEu8FjrFX3HH
7kOSSSEI/4LHpvlt8W3N0FEuQAAaefHIuA9cOVyHfeE/s9VD6bn3k811aFf2HL0yXN2n2VEJUxQW
YyTvpqERaTJWCbKzI5nGcBKDKJSoPIjZoHZfSUhbRy6lwTOPwce8t5rz9USUnRE1jy7iQEUzkX2v
k/tm6OfX+3YC6KyLEAUVN20Ra7qQGmJpHm4hEQck1xVkk/FjQs7HD2EylI2/Bq75ValR5eN2HBfb
LB6/AxweN41cJaes4IdSZBqlyEEJZ1FUOe+4S8zUIQPCUWjVsSGT/CVIjXQuIy53cd3pQVACamu6
XbpzSF6sMXms78mqy3MZwOkiHm0XjZYBZEsB1hqJmPAiGqeJtzK4oON1FFTkaU1pa45xdF1gS8a4
1rBRmlt1NvManHeMqD+IxlXrGGu+aTw4r+0YrsbKc58z1/J3XQWpTI9G5zlQB2elppa/Uqeh07mI
q9aKsxWzpRa/56luH8WhRtyif0m6jMRHftFi47rItHN1//84O48lx3UmCz8RI0jQb+VKtiSVr94w
2tJ7z6efj1Df1v17zGI2CCITgEoqigIyT55T6DFE6/MSORrj2yzN/LXa+GvPYGsywexw7PMRGuCx
gJ0I2g1toUe1o3EqhItJjXKq0qQrd3NtIcfr8l+QjoW28hMY9Gs2Qmetdbp9pKdX2ctNvzn/p10V
KJCy92OsSJJejkWktL4NA7P6rzWkXZoGeOaPhKpec/j65WGILJZYdy0ZZVuk4fswJTd7qg7Ited5
tXNn+3+Ol/auyvOXyufIYeneoe1aUOTzlYCw6yASanWUmGD5MCrTNi9R+73dt/POE8Iw/Tj15ax2
4l0c23Ev8patPMSuCNaWRalUpFf69/91eycdojF/FrUWsC/6j/3kfSvYxr1G7JmC69r6IGgCbXyq
dlvPjBCPnbtB2J+Jj7IRSiJx8mtSPdKuxy43djXx26Za2UvHPr/ivOEL/VUJ0pAiN4PqklRVPmOh
fKm8zrzCtxY/hi5kxtJuOWzkOJoXBLTcbi3yztr38BntufUIdP+p26g1BCWTeGy2EujKfkO5eJAO
y56s/SiimVG5F8NK2lLbFOspauu1VnZroBniUg2V+RwlCIGbblU+8PGazwTN1UNp6Sh7FYrxLIf8
mTAAbuSoHAFYdNX0ZUDFbBJ2eBVzL654JuZp9BIp/bSoa3uPAgdhOyRovMfUTj3KjNLLAInlnqw/
dElJc+jgg2T/0JzGGZwmGzEfvGLT/vB6SEykKZoPaMHcWAS1luAfYxI0pPCUyVNgzvBHF+HtVtvr
3nC6dWWs0IiLE0TjYi971SR4oDqIX5AnfGAT5D3LBoDjuz5YJWUFrvc8xdq0ZvNur6u523rsWIxC
+WLE8JUu/aLYsLsaL3JsjmjHMppa5baaHs5xZxsiatKsyrMuOvE8fR961aqWygh1iWWE3X5oenPj
IqmKIPxbBlrll+pRq+KazYcfFP7KzqwfVlgbKxGlHK/DGA6YzrAeVS2qr1VmVFctaG+mLOs4j88j
mqGxH6VTDptNEF7vqe0otpwAAZRRDuwcbSsPqhU6pc+ICORbNjQTULMZ9iDdt5GlNk2rQdfr5b9m
ykGm7/+I+1ZZDoTVnqpav6aGMX5MKkd9wkfdRnapF/iS8PC6oLBwG6U1xNScBth5yEFxbtjTcDNO
HTDaPza40lHqi8lZ5H5jQDybIEEAoX80RGxL+zo8eIMVHGRXNlPuZ6SVIL4u84KtsDRqiRIEG3kZ
g0ixlvJSzmw25DeLbVNb5TYJuvrJL5G/KA27gw2aX1gDjm41UQEDVHp9bry23/saP09ebwG065Qv
pCa6HyISey/WrmmiqvvUTyE7bjuEFJKQbL+TVcGJWB0bqq6dLnoPS7VAmfy1o4IhTUz1Ymaq/jrQ
Q35XvUhfT8WN9KnzyNlXVLF28/33edKnzYjgP/OMmTm4C+JgWcdFvdSHjIza6LU7MNf9Az8DxXOu
u/Uin8E98GstDGKCkdWs2zQ0vvWghBZjm4qLMlX5oY/LfK2BYP9SsjcrJv1b68//cjT2yOWG8SOg
SwEFOw5Nh0NP48RU9XxpqjrQ96HZcIPCOI4KFWujlnwe0Ex9CzTCJqLX8q0GO/ARSA9izb5hwvGb
mvs66X5fDVa+9RQ0YfU8nWEw85C7V17dpwUGxBXUQUSPbNcXQ6lbH74txocijoeHATWDjwExkCAz
0q/8TDVroaXx3uLx/MLHdLF48C38wIMrDzWfF5iqgWrFrbpxR6V7UaJ4IHKOVoX0wrFMPSJRBgi2
EXYunXrZt3r8ZFJe+0KdPIFg1ZgO95VqG/R2Pi/M+AXladWh8uL2mLquvvQ7tOYL2a1t/vlz0zmW
jvLXfHkbOF/FSvSGUMv0IO33ppygQBZzqX1RvfHYr39Vc8yByoYfbHm7RQcT2Uth2T5w0rY41kOo
HhA3iJaFMjzGlT1cOzsdr0NSsSUCKCBNsjHRjRBB3Z5ljwj2cL155YSgYoeAzsvyvkbl8vhOygHd
I5aVTWg44wHFoDfZS3mUPGpFD0hoLgUGrm0furlcuJmbezdV/PdQbcIHX1YUSwcod7XZGHP1sOzL
po69mGKlcikX+HvVf/Wj0H8qheFQkG6mWzR5nJVmK+qbIYBhWI3WPXh+o711WlkCvRnMfTlpyW6c
g+u+AKkUoDC+SRBiew1sd3pIWktbBVaWvEZZKaACr+rl2KvJa4do09HK9Ap5prkbUKUk3PxV9koF
LKtbVs1ycuPyUEV6eZBX90YJHVIksh+Ry3JuI2u/LQ9R0yCPUrTa2lLaF88100XqN/1rWEf1vhqc
eCm7kWUmh0xk5qJU0+E1D6Bi8AyDetB5sD0ozhGNKFhOLLN/7UPHPEEp8T2bexnhjscoGt+krykT
/eyGxUVOjH1Pv4x+cJC+xAjNa2krG+nLi8J+8hD2kT4IVJXnJvspXYMRxK8aTyMfJZBlFG8zOzVe
5LhsRIWnIiIqX9vujRVpdmcVtDUcDa2VvXr9iCoAjMZg5/PXKWje1dytH6XPQb94IaIhPkonX/N0
mULztZdexUat2GBHvZVdOM8RiYB7eGNEGnn/wjlkCEqfiv9sRuif1V47SvPUVgURajSHbsMijTgs
FA5IhISiXskx8A0wZoKka5uI6vq7KydKv5wdtZG68QIjXRCRcfeF1at7tgPEnPjJBtJjJnBmt86w
VEimrxpPd/lXzcYeASpQmHKQE4IrVieCi72YTvdmGnz1JGDJhcVP7CBCBxE1j5D2eCT+TR24Wz30
kxGgL4s706hiX9wHET8P13XVzhsa5VdXgG4j5QtuFf69VT5YyVE2gQ9MurtVK8kWjRZkR2Z/WmZP
KFnPfBx/xshLRYnSo82HndvjcI7tsVuK0C+ggI3qt7Dk131wTZ94DN1KlE9TrEYX2YPfaDXp3fjM
7oWjRo48TQlVQ4WAuydIkIeTgqBGUhlXtFLGzRim/ipyo2BWCweppcNIu4kN7rllapNp91XyZre+
VrnnIHWmY2oI4yrXcQp+wDP9Ms3r5VHYPELNCACbl5Amyo+gFI+bX9J0s08JnCWBUS/lHyFtnZNT
1tv57TrotHyjub3BrolnZDz59dmfqBY1PP3UzAeuam6kHe5haIxU/SSHGmUPmRmf1M12HyZn/Rkr
7SnEdwiGcN+3RTh+8TwIDbRc/RhgjNwOrdtsImr7pN33rOnDqaZma6plu3GNMlywUQmOSNP3y6Ys
jYc27bqnEcHkp0DbBk5jXKWFHYrYEudUUF5zodKMMlUlp2TWO8W3uycDEN9F4/x/8wIIohQHPYyl
nByk8c8OYO3Kasf4DV2q3ZCl4qq3SUxhoUUZBw8KLQ2d1+CrNNah0z5XnU3yhQnZQLgit5qD9Fns
98+uMr5Ln0+49iREnS3aJhRPTme++VP1Q3h59xKVvvVcWBuk8dxmyXKviuspJ2P2WUltLx10jbdy
aOcg8QNZCXomszedPPf4Zx30guQ6Ucx+tQ8pHa41cdbnk1E5n5aKTH/Wol4/yZ6vNsSCmqFfKzmH
JTf0qsd5vHTm83i1Nv8eT/y2X0unp0/Voz0aZzsNAC0lHspEDgqCVoEoT9EXxhM/UsYTdAXmIhrd
fNdUgfmUacI/j0W4lU45LNAGY1X7hOPvs8z+Oad06yrniEJvH6Z4NJf3SYNWPTmeQENkfiVPyZ29
M7+wMb/mXy8su34UHeMqfLWsTjtXZlWv1Djw3qBL+eVCuPgz0F9yRUcKqKDyWHPE9NmEfgtaRQd8
xM/MpqzM6RDnHoE1hUMQtMjuNbTHZtnbjvnmFenWR8sKhaz0uZ6bykf1CfFt9SHLk/TZddhIiNA8
yp4cYZdIjLmu0ezkLLdLo2M1ut9swzZzloVPElRyC1LL7ndUAxcLEQcoZjiD2KV2dwYRATl9JdvQ
c/2Tpn7KETcThYjxo+xDDw7XV6ketNkk7dbE4SSLymGlQvR1zvWaI0gSl59TraNipWrjvq51772v
XhAGLD6nXkXTo2vQFgzjkhhkQolIPNU8QhV1WbpF8ZTPjeE16iKYgmInbbqmEfDlGNQ6/hPFbfmT
RxAWdAfiadInRxUQPVCmUJ7MvtPP+tyYMIEue7OJNtJWa7F+hkxCP9uBfeXgIvZ3U6m3xmOoXUXN
vmAhpxdAxfnCp0u+0RSY/Jis2DzKRnFcQl3yMu/gmV7khj+uUk5Hy/ugemh/Dyffa7ID/acb+O1u
IDO7Q/H3O8+NnwNkPcQ9p+moeUHINzjvnin4tUnnq97XzLIfNKErv8zO3SgwpH4bLWRn0iY1n8cg
dteTYlvHSK+1fQif0gyr9q9QLuwj0wenZaKHUNufqAVC+hqZwwMaL/anQvIOliTz3dE9exd1mr/O
Y5LseQAlRYKgxdZMFP3d9bNXCu7Mixiy6GUiuyrNiNNEByXIhqXs+rrnrtIuNf7PSXoRZ0tzqkBv
EZwutOCbFZhiVTSNzrcBHmQfVT06xQfnyk9DBVXTQZD/VJbeUZorjUrisUKNr0Xm6gOhMcSSht4i
wTyEb2RibrMHIQgj2ml7SZx0P5CM+SQUA4MHOKFNUoz+pz4GF68Hk6fwGD0TxkfqfLbDdqOt+GLM
wU0/+CwnxKjM4iPINIuNxhStAlhOOboY2hq85VH1CKB0nBhPnSbCpTJnt+FLj+Fz0aMTyNn4hZ+X
g0xzI5fUbSanMR9kcpxqr2VPluetAfV+GIvKX8lhOrUwVIFV2RnZG+06juaHXLbM43QNBRJQpvlV
2rXTeuUn6ov9zraaaC0z693kfZLZ7ol91jVP1KlcyEWnQgnR5WiMXT1+Mzs1GheQ6z5HcaBvC3KT
+UMgnGCbUQF0nEzyCHHbuA9qExiUNTRd89h0lDAMUX8guKpp3HnSloenxocZdO6ZBkrL7IfjnWKN
yqEqcni0+tR9CcsRzRI3OcperBvTy8x5Mrucrm8PeZ42c9iC2hoK1o55RZ4+bKnm8zRD5e7Kg4/U
cb8Xnan88Lx6SbIiDBYNGx2nr8bv8IxAjYg89RvcMeEMMEJ0TB26dR8O1fOEOCFUWiWUE3O3o04X
qRHUWTUNZS1DB62ZUbCwDnTPeyyE0z37QKt4kD+FQ0+nT8tVrENyIH1KUAynwCgpWcQZ1DEjYu1H
7I7xMaakYMPrktSK9WZZdJwvpjI1zkWrajcQmBjKX5k6pvAHkFSz2eCuJDhMQwgu49D/rlV1sdUN
E8zboFufVU7Ita6/8i0e1ogB+Gserb+QGBqpZIdaGS6HSl/VsCRDwB6yCRrsvWwo3wCQKS8ZyGWO
jO2+nJu//f8aep+vN233e740yuk3d9UQLygzcXVa4kZDEXdfbRVYCIIyMzGBU8ItAVA7OIeuEnwV
fiYWZWe4L1VJ/TNIGPVMeBzJYSpFYWCr6oMS1cECjY5kX6Wmd4VyqnsI3IAd89CgbDTb+jZD2XYq
9U2XqQSGk477MIF/Jyum8qEF8vwxVtZXB4alS0UJw3OW6g8BDwhOq7Cux5MFEpnnnrVuB4JEoBja
oyfq3jmNBTAGF/FScyQBCX2899QAktiqgci34G6Up6DnO1Swb3rVYw0pSL1Oya151ftUDMNCQEx7
MucuMnuL0snDVyh/7IvZ2U/S3GSDu0NGOVh57BXe+Y33AOXr3VZ6Hdf8RZGq+yid0iS7Td4fDOrf
X4ehn7ZuHzvI87XaJxGxE+zb5rPINP9kB/VLPDj2Ile7aAY58OJCizZtPrhrMXfB2FXbystQhZy7
FCYoe8UjEw7BVfiqh4X/iHLrZ6OYn0iCvqvmaL7UdSY2YMXydc0H8KJ7M5LWroJlVyvmi0Ny4tEo
otekr92FaPpho1T6sTUhnYEWvHvOIKgB4BvFh3EGicIm5e+mREUoefbKcVETLis2gFfZ60cBOwIK
dgundK+AhIs9ODvrEpDx576th+9aW3K8yNIvnhEFa/b2bG+Eoz62hYky9TyigFVOyaPvDVGrZe2Q
j/cmUB12ZYvV5ELbVLf2olemR6sMj15VZx92pM1St3ELY7aXfvSGs+z5GXptbat77IuAHAIfxEeX
mN6anah40KuxWgQ+8RFIvxBY1YC45F2wTkpu81BATGEbuvIYgezcI3ivbvj+my/C1/yFXhbFFWGm
aJvqinJye+13oyblkwknBxJB/9gbkJeJMTS7Meuh1OYe+1Sm/NyCcf7lpfGqstTkexYS0bMqwE7U
IMabruWcqA5qf7AmXlgVqfXUFMJbCIhbvtmFgMDdHH/pvrcficZ8qUVeLdXRd4+mGfmoelTtQqXY
+C1E9XIPNc+4lN0qsKwHMCtk6WaviOGnCFLP3IBPq95I3OYrW7MR5Zy9liBgZBklwZ3Zy2aIKt6G
/4RCcOJtAvOal0V8lSsVLTUIed2/ANMZX0Z91mdljtAFQqFFbp0RivoKoKv95Tk7Q23qnySD08UQ
a8WrRTnNuh6N7JRqBPfNIIWSljjvVQUuuRwDM/8aO9WWGr3mV1qau55Ay5co8KtlFlbTNRYhJc5K
2uyzIhhPhhojQ+a14lWfU7UOpZs/oYhl/9f84hHwI7Vi9a1JEhswgZtzx1EhnlCKiuosOyLTBQEs
Intj1nyOwPi7vZK9ABrVQhQiEVOBrQa9w2m0I1IkBhIrspGue9cSIaAqB96yf83JEqoqtNJVtvx8
5I/V3KB3lqy0qu9WME/mj8SXgLBJt1Y78b88IWc6duyMkV6qWl5dThLNsMsdfotvjZn77I76ZlP2
CXjV2dGXHsCMrBafEGZ5u1Z2qyhyYCEEsDoPUc0JJYbY60i+aOGBjHiVL+Tl6Gvz5ZTVD7nXPd48
ZeeFhw6Bz2AjL/81PnDOI1GUq2vUm5DoyPuk6tmJnCKQsrkbNn691XUeDmj8+e9qK/QVQRNEfWYv
v9Ql4nttf5JekuowdynqszmW5fO85NBoyptcMmynZiG7ckk0btHtmr0+25vbkrILV8KDaZT2lu+g
uq8bolU+5ViQlKnh4m6TV/0sMmD2FdKYsn9v5Lx7V17dbWxYtrXbnMjwGJTWvzZFSnm03jkX9Hed
i0MtV2Ll0/FuN4ZBLNIEzIQcwfnWuSQzKrEhEkuG6p+pouKjERaS33LcsDd0krI8n+OHPmidUzVf
aU70+0raOCr99v417n/yAkpwbuvliX/yYHONY2HvG0RbUbqG9GfvuIZhLOWlYUzsOuTlbYAcSzJP
LAKnq29TpQ1BRebLy39NIl1i7wvNbFZjYKcUCijVNuwA6qZJ5V/QkvWp2dDYVlbAdMrMJfn4xzHG
tv9IMfksOetf7nY3hmOW5wVwe0LVyPzO7sYQJ1DF/eE+TolEuK/D8WMwTXvXeK66sWt12IvYHfad
aSB6LvuTk4z7UM09Y333G0WGXw6Vxtv4W18YvgAXCAgU1qdFpJ4zJ5u+Iu5ZrdUka/ZBGPbPQms+
pN2rioU5jkMtKFRnm5cI37+mtaZcMgcGNW72ZlXVlsK2I9DrLalHZCH8AdLZqWysAyjL22g5hc2l
e46LF9kh98esHpErlxTXSdpkoydgi4Hw8lRRA4QynHoOns5Vsou+zgyCPLHLNytT9l0fU5rqj6+e
njbXQhXlNSniN6Moxg8YBGAn3JRBob42r5Vnd6+11+lci7jrXiXW+fe1pUM8mfrTmTJtZxlZudj0
OurDfgdtEpCln5Xe2kcRJsNLiBQ4P9icnsLIG17Y6qIQyw58Jb1KnSenenK/SWdS6hpbpAO4hKRd
hlO10XT/rI8diEajdE+ySVuS3Khrjc1Dp7jot8v+3S+v7LLdqkYi9m0bwy3eKKG3KjKiq25UdAez
I1ax8DylPci+PRvl1V82JxGQXxGZZCOmQ6ghDPA+jh4em872z63T/25MG7rgIUIP8i8HBQOwPpWO
urg7iO/559TIohP3y/Ivu1zTC/JntM55ks+vMFiiJ6tGIHmuDZLVPpPW5zvTyKnV+qfsR9pNDmmU
ot0LiRiz0xl3N92uHKqH7stJm1zzz1hp+mt1EfgHzUK7xBgmdI61EOoK02u3bpxGBZUI7Uiarkcn
oXPi+ZK+vILeHpBgEh5FUPD0sT39EUIr49EQkw+jzrjSOqV4tEYPImItzLRVpEQZoPvZa7B/6FGR
rSduFLDKvLtqDN9HwW2UGV2KUArdzDPzFVQm5Q7ccPSua9FPMUObpDM2n/iW2K+M8S4kGC+lpoTv
YBndvdVBZygH+UNZ8bgqBegGFuRrnSzBQ9YHOXgIvFNFOvrqWBb5NO4Jaa5Ts4KWFrVhOUkYnOWU
LzfoQ5F9lrEVXySkgT1KjfDkJxU8yeWOdACD/pcl1z6juIsvgIXrG17if1/n9jq1+XFfox8oFqNc
ed9mI5gCAs3BoUJ53loCoAcaNjdUNjarbEp4TmRFS7mi0kbHlILVo7xqpHGaLA7nogk4uc2DpD+s
RfN7/G2UnBCnZNQh/gKa+9ci0n2bFNlBfGz3OSeiQ+y29UPXui8EeJVDYAxmdZKXIYrzVFhhHPlC
8tCgqAG0n92BsaPQkfsg9IiGRJ5yCImOLPLscXB/NI4XreYwIgLVc9JRZiL/56SkdAEIKA9ypKIH
G7R+sr3hDtCFUKBaihlNWnE+v5GS3fp/3LXaK/3jn+4QzipskqlMgw2oXiXxsOxLMz4MWtT4D3de
s0Yfby8QmWRZHv90byvA5zNAHpP2FHVO/VX7tExTv8qmskR7iowAuH3A06sLamUX2lXK/67Vrxly
xNe49KkYUTx1ebe5PINXdWyTeJ2Xko7crrzFKMgw3m2qan248dQc5ErSznN1VYMfp4yImbqWRxfF
rm6vJ02VY2SkZ9snOSeyKbjtGrELOWNRvF8MR73hedV5bscOtYxQlY7ilhfuI1q1Mkl2zQNGz18p
RTTs/XliIQfJS88n8ahFTr2+78aqeWd37/61Obs77hu2/3tIHdfNAkBXuxk6Dj4T+Aa/9auzB5wZ
tuG5sfqLP5rDvuVn3gSYhq3M7TcisMZO9uy4qs6ZrpVn2y1/DGYJqvqPSY4YBVKGLYy+29GEijju
CuUEy2q48IJufE8myimH1muehj611kmheCe36bStodXJXkDgfKwdZMd1NMsvimH2qygN09dpKjk0
d6bzhixvd1BaFXwUCRIHmCaNnw7psSgPaIS5R+H5OKEK/u2UI4QYo6MhgoXKwVhNzOiSz4lFZC3t
R8fq1rInG4WnwD7Rmx/d6MfR0m7C/qFwy5qKBc9a1VZi7GufYnM/DJQHY5ycl06pOLRm4tAgpWaT
0r64KDebZgwZIk3Mr/G1gbo3dezmLHs3u+/uOQsqRxIQ01xrV3/xrNDcyxFqkiRXB/LlBalrc2vY
vuovKdAAklBXwcN9dTWFCLTPSJzfbXmdKOtJT9KVXEYu2Jbt+EBanXc0/1Hm3AxZ3OyKIMgXtz/B
VXX2Bpb2YtTT6C8RetVPQdM93P/m1tKzS0749D/fXT+MEMikgObnP1sOh4f99u7upj/v8P4XRIZD
SiTyre3tJTOOGwBV2D7cXzOykVDVMzJw91ftQsVbUwr3+x3KBasw+/0Ob59WGDhQ/c7v7ra2MH32
O7w7OVquL99hDY3Y/Y/s53eYNrf/3+1j6QuKwNG4v707OVu1zb3iO6Ci5g9Czs7T7EskKnN/X94m
7bgYKiVaAcMrkfXu5npXtTgVVus8kSp7roXtflJ8A+Nc5gGw1LzyPdeyZYHa/GMuXGPtTkgJNHZ+
5sFkPmeCiFwweTxlwpisZ2KIo6LpX6VTNiVgDN10x9v4qqNoviEAupH50D4K2qNTxD/u412N+CG/
+Ww4HXXV6gp7vXKmaU+HYVVHjvYU+Ll4glHq6AyNcorm3lja/T6I+GilUw6zPCjr2W0HsEIyxGsC
6CgcKI/nNWQjmmJYp51d/MvmxfXGtez6fHuVEfnrevTQa53XkLMaI0QVxCrSvewO2lg/Am6+9eSs
oYHOqLRKyDn//L2BQIN80pyLNEUQPmxhkMiX978XzvBfuZrUBzkiaaLgZIv69prSBLc7cdAhDsj2
/fPH6J+x37W3jwSwf/GgRikwfv3L4J50L8sea0WjgHX0w7O8MpOU0qm+Kraya5sJTO6lAIEQGk20
+mu0G6vDrqLa8b6AHCEbXsHLxt+vcDdbcRFRjP/PK9wdSdn+fpWcIhT449kPqR0cyWqQroEyE9pm
07ERpqJTUu/HO7bzkFlP7nAg6+yQbq/KR9dFKmFQg+aqgy5Ykc+xXpTA8Zedng0fZt0HC23Qx2+I
M50qp/N+uRO5miwY2BN2ZJXZmvmLxBHsT9Tgu21oPxvbVz6C1HVg52qzV0FdzyqFbfRK6RJHU11X
H/lztQcr6OyDrXTOzs2cajco3Ll6bksZFnZemvedL9d4BKpVtIhtzq3Glr/Ru3QnPYPuzhVHGbnk
hejS8XizIpa9GPghWIOoyPgXNPyXs2VYN8T7FS3ZIB4aAiDM5nS2ds3i2ngq4R96COtiF1ZaSMzU
9c+qCx4EfLECHWOXLGORNqepttSnSK1fpd3xY30VTVWz5+muUVOpr7LCVj7Bs2obV3gWiWSmD/0p
Fy0UtL0R7PhqoA05mzkhHvpyUF+iqzkFDmVgVtJAhepSZ7lhm0gQkoxvcugHIznUddFQozxfTgLW
CsfU9r3m58QXg1XodMV6GrP01bVIn7UD4giObSWvhYKsgpWD75DdrqXkKsrVX7I3KY0DQ7p7kjPh
fDGfYElfwhTMb/HcONkWZEnzIjt9XDzA3N5c5dw0ml4NP1QfZY93Ai8v4s5HOTTpAQG2hOp3hA+U
l5Tz546vQqEujKIOidXT6IMWoqaY6espDH/bppR6Lhiua4DCJmE/OTAaxD/ueaDVTghajzl44z/2
wpwDDZ0a8yCd3lD6GoBVl8l7p4wC+n9++WVXL4h56pHh731AWu/sAd5Us4wulKtPb625koO0zE3O
etFxH7OCIyLqmSyNncA8JXFM0vmKB0pg9o4aD8fenpyT9E7kv8Eh+a8j6KqrqTePVZOk7wYSgoep
CSvC8UzKuynfWGAsNnKSWagKKN+QwwMKKwfY+72NP1dMyiaSujxuiA5PMkv2SKMOlpDoKFQwk19V
zxFhrTFuxbWN9Qru4TBe53zCG+nsR8c7k2e89aSpant/mSUjX6F5uktK+6A1JhmvoSABCS3oq9L6
EccEViIQ7O4iigtAMP/SzPobzA7AfsK5TNywi0tslOaD5U1zzdwAS5/CT7bbWvVcWe0uoPYuvtY2
5VPanEbXWsSigC59t7yyWMRprr4WgUWqxRCCQLbhbnsYonauMs14kiJcw6yav9YJRzNuyv478bXV
baUyi3dF3xlfY3TqKF1Xjee2IerVJGF60tWczF08+NtQtb1zYOv5ytHi9D20lB+pbZs/k+F6WwfR
q6uC1Mpna/YN4KtOubqwPqyQl0SlaUheJ2StXkL0IF66GiWo2M6epCmqjWlB1QbI6tlZtmm5yQmn
r6WXZ2N87IweiOjsLWAXfmkO97XIx81Rrbg5Sr/tpum6tbnJlM/MbbuXsUtXJXTG763paMAvQn0h
u3phoqkdtCVE1k39zkkMKad4oHxiHqynHpLCffeseWn1RGnVzTxYaXDI8hkdPY9Kcr5zlI8MD6Pa
modeaVCJN5X+NPNTrNQ66JeGNQ0naZMNUIThlMzNFDXWCkknhswzeohsR7CreGRfqBCW3t3SJr3Q
wYGeyqyDWifRsu0n77G2fPvU5DZC9vrkfCUEt/cHb3orJgQccq8uH6jJDD+QvUVbInG+KhQ0rzKU
Z49hp0WXjPQNZb3C/ppF47uG+IRPZmMReFkPrrEPL/fGbrxTzUbnQDFj6SAh68a7SbGChRyShPbv
wX4IB7GhZqfYoo5pYRGqW5RmU/P9l31OF5sy5eMJzWy81BCa7aceKI+sDujG5Hs1wawkKwcaekB6
AticqCoY3fC7arXho6wOmH3NPPL/MU+uYpjDztGq8KxOlAooNYl4z4zdp8Ds3SenBj7iWFdpGVWC
PtDkNCvpkzbLaTaD20xn2UvMON7WPcxlASJw2dLy6guktcMpmhfLPeFsJlSkQmFaTwEaK5DepxxM
9MZ6EvnkXBMbmAs+aaktU1l71LOvkryGtTGKo7VOAchJA5XtVFW0jKK4etPy7PeVtFFm1T6PQ7EE
QxF+cftfupVXH3ZhZTubAre1NHt+eHDt1iDZy9MK6RioDNI+/BJN6ndK9rtrgEbx46iP9kKOrzMd
qojc7h9dXU2v3n+xdh7LjTNLlH4iRMCbLb0n5aXeINqo4b3H08+HYndTV/P3NTGzqUBlZRUgUgRQ
mSfPUfV3YTec3OU9oDChreF35tjFQdi5t9ZwZybNNjQS7zXUSc5PlyN1UryOoWBbiy5XZ/y5uq6z
+2U2XQUMM/uisX5dXcur1LxT3VUFlUpYdNl7YSlnIrLZ6xhmxsKMevno1k6xL9AeWnVdED2NLRAF
4jTZO9Xg86ju9XOjqcmi0TUXqksPEZDp6NYglYxEdBsdHLP5aBe+uqw/e7rtP7WtvldiU311+wIe
sjTyj4XSUB4vu9lSTVzrpVfjsxvYyo9Qy+5BxSUvmsef1ZWZtA+1sTvCTkHlqO5Xb2Dltx7v3j8U
N/+CNJf+JJdSurJzgu9aUMunzhuDiTTT/RJJ3lK4QoeEopOTV48Z1d+rVm+8nUwp+xn2qH6uKgM/
4kFvoeIeXFBto25ttdDZsMGIBFnQy5iW9awbh/iLkQff8qRyvxFJOGUQdLwX6riUue37M6c9QnqS
hbPGhP6GipEZpR8rPUvKd8eXL4ipNd+0NngfW9/YSKbTrWSURx5cwHtZ/gBdRPbQlgUb0MFVVsLW
jnp5pnBsk2ZddvWArtCbO7FOGAOFuSEL7v00dM55YIBino6oxK8WTZwFy9qGTmTpwzjGN+DsS5Wk
NI9X9o1GEd1fR2uXuqTQroNlZEFeRLq7YZ3fU642PtXrFLG+r2TKMuyDehXbrTQLpVg6u3an7uMB
oFzkZeXXNnwGf2x9i8vGnUO9rRz5wsyjnlNSXk4DzfA9oQ75a2h24dIr2QeYAxCVXO6gV4tC69uo
51RkNP5r3kXtKrBDeSvlhnxvhwgUC4++NR81ajCfglT3NvCD2oD3zPKpSZQH4QAlUTKD1A/IWVWV
a1UKVD4C8kVAMYHXVa8WmOyNFCf5qkQIxmoi/xn+e3Ub6063tHvZ+GIOzSKw0uHFLXt9Y6vohgh7
KX+r+yB+a5BzWzfAj9aKE5hf4iQxvmg2EYU+lq110XTx2xB/E2MRNc4rttXaBsmW8WXQqoWwKwYb
1bBKVGJevf9MQHkjTkF8x1oEUrDWzFial4aP1Bl7ib04yqfuzSYGdL/8v1w63dGpp2j0xae5PUj7
HazuKFpC8SeaMgSnXAS59sGWJl125iLCNZkCtIj+OMfTAGz9NqzTxo9PdrWm5Nb36uMnu+tl6bEB
8d9G5jCvqFqed133khpVeVdMlYs2HD77Pyaq3qs7xGmuJrJsJUEkqmIltrW+PiiLHEW9Oy8ztGWt
9xCetI6zyjU9Pzrs9DZUxfZ7ueb7JC3ubj3TyfdJ5rebCpbPo+HCqFNHORkMCRW/CC7kix9WcAK4
pfeQKC0MsSEvo6Eqn4ABZOfS1OSVqbQIuaeGy8b6+lnIwwaOBHamppmehU0cubFj7KgMOome5oQe
VEaJXxwrElJB3KXnqy0sEyQEEzle+MMgP1AM7u3qsQTA6upDwV7PnwOA7u7EqBHXxcIKkAcVXS2y
u0M+ZN+yMpEfKr1sTpAtHmLPhbVXDQMyuka0EV1dV7pZmofudTToxrXuRO492VPvsVabhfCyR95f
Sp33eJlqRYBfcM0MxkiesHPDg1/q9XOgl/No0KBjtogUjnrbLEW3qaMf1MYPFztpo7uUvadRx4BE
HV1b5mZRw3vJpAS1qoyMyUbO0He1TKO6L22iwHocHJuJuDaqjeDY8vAXY6LxurpcNqpfLk1TGWOA
0M1FN0x57YEg2aaBm5xFo+hFtJALE0E7LUuvtqAeE6qVPB8VUBM44+QsbOKICs5yIzckOG82V/Ld
BWwvygzkYT4u27gnNzJx8CROg9w3RU3rmP6FedDZtU3DDcp5clTN/RnEOx4Y9ntYuD/Vppefk1Ia
gSVV/rnOKnsDP3oA16KpnzqF+t1cy4tnJcwD8htF+w6W19A056dWho/hY1rKOk+owbw2dWLBUNcm
d0WUIWn6r/Z2GvxkI7aB/kgziw3/Z2F4lXpywDNTkiGPSx1gwTEbNQVsZPiOJNEAq8sw7MXRrbEM
JVkrUUMVNfJuztT4vIdQ9Tgdhlr52KpkiG9Cb8KuStTpC9vV+Y+fGL0596VSLGNZdzcS1WhrxFYH
0EZm8KIqkgR3oGxsw8oLXvwo+RqYTnXmwR286FMWPK6ePdfqCQ0nD2LKWFTqjpRhNxdOMTtYkF9U
exCF5Zky8NgYOyqLjN7SnsxQVxZJNFTnWFHjjSIXCfgFzTwUYRyv/LJX7i2KxOYd5SRv3WjdE2Sf
gPy8fpG0mrlUsgcuryG+rpVzyh3re73iCZIUinxQ4KrdpbbkbcZCHs+5nw6LASHT565jl5y/cs9J
DrqRkwIIq25GgEuOFsBb44M3lUk5DaWQM9EXDZC8EIRDM6LRGP0eEWsId+FznSP6qgRja9e+DZWe
3PkT9bXSd9mhT4uzMIWTCQSCcQy7ei1Moul0tTkTK5iJOTe7OFInTuyrDY+r65/1oQZbXxeUE+J0
SVSdbT/NDsJfHgNp5RpjBRBLc9YGga39WITFrs46hxB84x/tStNW4NuiC0pW9oKNy/CQDUZNwlgr
pmdujlSR5i3shrozPdKVPYwtkBgkE1uIUtbRShhDJbWL66HtwdDsEk0b9vKgAkFT2E9nXlM9tF0M
Elx3CVYncrKWmw5ixD7Xt0NSFtt0ikyGMDKuRqeML7kkQtmq96jLWTI35ap4RUfYhyeU0GILMSnV
nCmvysPanTZRM4CFy7YroBpzM2tt2cPMmAAfbSEFOzbg6L1NXctv3Bn1EtIhjJP2+Y9bY4EutHsq
ZjJf++XmVqaLaBluDqsJu1jNnNzAtXx04y3EBCcwxoeorsu1FNsk96NBfQhMs7zzuYObtW8Uc1el
KKCFkWBXOrH6YJmpusk8g0r+ydlG6uUhpbRnctXzJJsrYN02wlWR63jXSMC1RVe3agQvnULddBYp
IWiD5IfEh1nTcIzoOffY9TSjar7WIS/DfP3K12iESsKvlR9S2vLOFUO0TaxiZhPmCmdeuWabgegq
eJplFSXFnSRV+rxqKDUvwxaOpiYhdEgS4CtF5MfMb4hbhPbGKzP7J/m5J7cPi7c8MfK5JRX6vQYO
blXDo3o0w0jbNkOibRBNa09iRah+Uki5XFiz297/Wma8nfLsmmLH1xWLBPTOtKLeOvl8mEgKdWBR
W7HH+add0CcbGbFi5yeEtkdj41OkGGZ6n6I3MyTLBP4hWLolLU/ugjrPnoqmeMo6TT0Nbps+cZUZ
4EaDiMw0OEoZVHe2Vu7EqNVUIfydRrsRo2Q9CtidXBN9TuYShjVWFbHuvmpOYGgK8O9a/GYH8sGY
NEhMi+2J5zqvqW5OdKNBc3LCCmBmq7hsz2sKwqKinVWaVb+PK9eT8vcyjnsAIlBiyXn3RmmHc3Cl
8ldTN9WwjLNYm30a+NQ1y4rdFsWRwj4GGdwhDhKCyag7B78mDA35OpvW0GCHXwT9D97IIGTuu58w
Hz4jKO6/Ogk8wdQVdecw7o1NRV0OtS52fk5ICC+g2TbXpj44cx5vfOxT01BgsDcVGx65XkNeXBgz
VFERlh4iMtOGy/NrDGaB7umHrqrcR9frph+KWiPMSDdpnXJZNgaSF5MzKgHmetR06Damrt848Dgj
hnxdysqd5uRLzZOYOrIrvofwaG5NrmbddHNefYJVzH6CukhvjBZ5zMYz06Ree2kSbj/Vgn1D78+A
JPcoPwSQDhiLPBq6dzlXHlKyjF/d1qxmqmU6z+h5DXM0d5MHuZGDJcTTeyex4An0BzhbwzHb9iBx
YD5RpGxel+2OVw0bPDujiqXHa8mw40UWuelDMjUDmQUyDXfCIrvewbHGrczQ0fdN56gqmTGi2035
tGy6yQKIUCcvxHg5EBHOWviKq8Y9hsTl54Xe27PUlx8ji+ors+J7H0g/rUw3LeeCWUgQB4VTAWyd
5ZN0PLBWeaxQRIzVZ0vnz7Mj9Sx6MiF0kNePaKpWFwXO4V2ZpeXCSy3jbWizH1ZiJHe5U0kn6KFJ
ehsdvyN0HqZo5B3Z5Opb4jc/DD6zNx4uDdqXwAJCrQnmMDZfUJvvThlFTMvAtkESOxaSmUpXbUuP
cmsXvskB7RzkduTxwK/lizJyg0QHBP23uvVWpgPCEr634IfDF6OVkrKJlFDaEAD8NpQQmyc6BOQF
fOi/allgiEzV3HpBR9RdI3WSrs0ib+58Mz/G7qAiyqWx9S+T73INswtBZ/9ihcVdJ/nhtu8Dcw+J
N4yQU2PEZy//mhV+7c28jnrRLGh/dupK1uR1HxTOq5+53bLW5HJvs4E4e1ziPGx4ydJgcFihuq2f
y7Hx5h2xSKqFihCmaMePZnUTWZR9ymdNacavyiSxCnlKOnOtPOc/alhlsv3iw7X7zbYDmFU6Cs54
oIRrs4QZxZWN7sUxgWuVut9+94xhXXoFibtGe2xT3aFKT7rzzHRT65AtDBakI0Okzusakeku8e11
BCf5PuurfmPa0s4ds3SpDM5+jKt2JhP0IBDT9Ks20MxV5javvpXWKLzbwaxKh+AbvEwX2yis95wf
D1TOaMBCg75ypLreQf26c6hvPuEwiZlToXBKB3DpETCQ3vPDO9FAUKbspQhW+skUSRK0YoltLMnt
KMfOGpSj3OWvvZ1fCjMlGp+Vj5SPx2eIneWnTFIg8FKskxrm1XEwyksXAuXJkzDcB857KDfpQYZ0
wgn7YetZMKAA78/0g3RyGyoVfTN560BlrMGmQ800daXBPE+RrXtTbbtTY9YUrkuA2nQpDBal3Ph7
1WmOSt3YcNZPiMMJmOg7HPGK8CPKfTBSA/QFwi4airHA0wsX0Xf86gsv/Sks2sNTj7bQuYjDp1rJ
qhOBVn5JY0eGr6vaZ9lOwxlFFsm6DNofNpmQO2SCtWPfW5Q26n4w520jO3B0JwYhje/u0EUArjxG
3wjr49EpxrB1giifXfuBavWzoVJjQHVpu8x7u3gutLBZIgqZr0XX1EweP44Cv6w3Uv/m5MO8qykD
JcqmpfvrocWude/qVPrNJ1DFPvL0e1LB0tzvECH0nV1aDZdiCI2znYBq7eql7mg/2NcVMzmsv3W6
0V7GOiHtlEHzWQZvY8nvMJTU+dCE1c9Of+hsC5afyHcOBWmmGSxU7aKPKJ5pQqTIA6lxNwjFEXDi
53xJYPK8pNMRaehLosYFRZyYxGCbUSjVddwrRVdW9eQkKeW3CFRPhu7XYxnJLc8gaKFE1wq88TjY
BMt4zj2C+ezukyabUwZhPuaZnMwCYAIkzvuP2mrj1I0jjaeub379J2k14SEGHB4PW23g7H8U3CyY
socg/lm4ub3rC7gf7QZ9G6pukk2gU2FFfSaVySXcZGy5h5WWa8V5tEuLYku5IYbjXZy6yDYZr+r7
1CYv5/Pz3/AMITmXQaUA4eF4hpQ5W7pBIN83Y2ShMtTJj3l8V5a8gE5yvXdtG4abVkcRPvSc+jwE
U/LFics31U2PcsEvPYp71NaBMxHl0uamheS61hj6pnFHeQNWGiXzTI2XimEVW8VkNcDd0yOjK8hM
815K1fJSlUvz3c6TB2VAJqjKZBnZGmnZGWH+k13eyede+Oa1XGHnRxkUTUGzKYf6ZPNTWkeq3a17
wx4usmV7Czig1ReZBKVqJuHP1DySyQI6zo/5Yva19Wb58JwWrVLdk2BqVkVcZ2BdSrDRhLF456ou
WaU387Syom9F1s/9rIzfZb9EBCEN4icTaOCqhfpkP44aLC0GWF7f6RRy+sNRrXX70XYchVv2iihX
8TXwDco7bbnYuXpngSfs3hUv4kZpW0DxjcoECN+Ee6iIwyWRm+GUOGY+aw3jW6jk3iOliMNGgTh1
Demp88QeHarI1PsOjQUAwjQZ7odE7yj7KeVVmbbNC7yoO+ERmPVI1RrxObWrsnXTVxvZ8uItnBDm
ViH/cOC7jEj91eYZ6glnEUDkv2x6gu6DGgyHlLDvrA8c99HQdcJBZb+bsCedBkNw0YMW7Ov4GADU
o6KmrJelgUy1x2e5MNG/3PJwkZ6bcPRndmuT/p5Gq8ZGccbQH2V54iJ1M16Kah6kJZAKTW+7bdMQ
vR5tJX1zYuu9A2l6KZxQv2Sa/wOx9pQCaGeWg6OeU8cHw4Ijm1tEpIZ130bpvadOkeusqb6bkGcl
QaO8s8t5L+TAeiqgfloqSvRmD2W+IO/pXJKpAbMMkyq5o41rSqoEv0elLMYSzJLvls5FODqOCTQ/
JIl9s+VSbxL95cYyrSLcYuJKF/u69nWx2ERcpzn3bUewWfL8pZ3l6VHyKgQIxhjip1aLD6AuvlgA
Jo+BZiwzv3qAgjqYq6N6GCtnryfEcS3HVo45ou7zcfCVhVHX/caJK3WLDslwzqcm2KQDIRdQBsEm
95xgoZuN+mIO8OmXff+TYrjR79ixQ2v1VBJvn1W1ky07CJK4XcbeuCODMPd1yUAoKtc28gCILS5M
hViNZ23cSErn/Mvze1XiV99RoYGxEYHR5Hw4jBSrzhONdHRoav2iMyIi9PJgUVLXNO0sqpsHyIKS
jbDdGqrCfrtUttotO6vTZryNHHVSBS921RGGsfTgeWKjXLSJoV0ix3dWPsXZbmKsyUiNBwqM0o1n
oHjTqQWMP0F97EoteYBRgfdqVPbAXun9VtiUBOgL7LLAQSX7wlbAeldUwlDjJEdm33sab8moTXyV
JWnY+Xo27sBj8+m4ZDACivoPDdgjXgSjV6ki7dBRhLtsIWDeJEVv38nIe8qW2rLpQWmeuldipQF7
HD9o5rGXBAcww+k2GAlY2MA8FoU1qgvNd1zIXbp7j2i4Y5ik8MdQMo81CEWXerU7KfOyO96lp2pn
ZCNGk7cmD/Tuk4kQAHLkPi95cV0+ofJFED3SH/n/McHozGF4Ty92M+kKN08WxcgXIp/JtSnISy8K
GMKWw+QlBsKick91/l10EDqVlyRMo4VlleMFhilnpil1T5ZFGy9Xm2yYazW2dfCvuIgBdgv62QAi
OVnyLozmsoGAey015aF3rOLQNPGvoxiqBRi6oWGE9BqQsvC5HnIn4v8qlttVzJPwWBro+Eqyka8T
xXGpqqTh38DZNrVF/D4dj0Zp8gBIwru6kCJ+/twWeYO1UISFoRthE0pISsO6E7bazgg0VtCWhrbK
NqlySdIR1QX1tx7lNF1kxXBqoAO6yDAbzDXX9+58rnpNaC4mW9jBmu+NFxsw0YEfXdUpC3gFdR7T
rr53cjVZ16H+1vptdPTbHwTBy1PcDPnKsV3YYgIUiCoX0k1xBKcyNDni8NbU1qkv+oHQKfIjvSmb
CE1Y8FVL8ZsLK8oXA3mLmaFL9TP3e2Veh673UNglSm1h6Z5NmX+KIIK0J4j2ZoM2r9oYPFqmrmg6
SD2ognSyPpuJIbUnbp12C6mL1YtW3QeCnEk2Y+R5+ICv3E0y4bgtVWGkL0aKStj1qlOoDwE3QbAk
msJXeC3wzWaleLJ2JXAq6wYx0l6FX2iicBJ+HbpW8EWbhyiDRyAPvXjRWIq+qwPq9R3AXI+Kb1b3
bKdncp9kjzA/LoFJSnfTi7rbVMqLFjvFoUwC99o18iSZh0MXriBwQWMlbXtpiXiptI6B6d5Xevad
0gkwYmnX7fitBbOOTNWdkUXg5Zx4XBuOC+CqlJ59tK3uuyGZ601ZPXrDUD5miX3JIRM+5Z5UPjpa
Z8zbYWi4w9K1bcVdk6IIF27tnows745tPrinFLF1+DnDFy8Jy20g+zmFG170YkbEJolDBhsxGlFH
DUaeVJkYdSWEq9JIepBtXb7n+bER5t5q00PsZyCb2GgCkBx9yBvIYBpaFS+ohzCfjDiCwFuFO5yK
KvMpqYh9AzSTF/bUNQZZWecZj3cpsoynhColIKFKvBRzVaf11jB8N8vr3AbkME97DYZfnHnDq1bZ
6HrwpLFU1PYBpO3Uf4muikjlEmZ+eSWc0w5Mug7t6HVU9qKU0I2fr69z+95dQPgjr4WzRjHFovRt
9zoam1WzsCiz3whnOegAPbVTGlacd/SluV7X0Rrc6MawnPbceoO1SoIxP9jRPiNC94jaV6vI3eNU
SfOYlP0z+TnnmMEssIHhAXZ9re/OTR1vKWl39pYmwcYibLXytRipzLqaWq2LTjpIBVfO1QDq0lTf
kx3Z2Z3dnYV/Wgbxgv1zgHw56iZW2vGKF5AnlsMYgTpyF4nSf09zo/2a576KTLhmnKlLDzcBvFE1
6bBLY0RPjYxUmOmk6o6YejsPnd57KQkdrzR4DlZiVKmQ/aiLGHWRaTTTgfRVWXvxAlt7br5WReJt
VD+DtLwjbBcmZrmopKJcg2bmuWV747BzkKkwlqFh/T6Mp0NdSQp1/sHhw6GeKPkqmqq9POPeHTrv
2eTPo2h5WEjQAD1r/LfduTFCRFNPMjr9HHrDveiFY5qdCtB5ogfGyjhoKPTMgokxfSwhebL7Hr7z
aVUEOrXVxK61CE1JOw+u/KvRpa0lURB4M/PCn+9iFzDl5HSzxzqci/4QmPNPA5kXyrPCTYb1zVm4
EI9gr2PCNf/ndG7LhtEoFeUJYYIV9d3Dmz2a7mKsne4wKKl8lFXCXY0KcDBkj+wPkE0Ek6KQaIpJ
VkgcxZox8WAgDDtaKAoJm/LnKM6mJHOLPO2nAeEsRmHtRfRjWllMQ/PXg0cBIovlCIj6umpFbBnY
E0mpZgaSeRENY7rLquBXQ21guiPyne7E0W3g5ncb+OT3X7jclgduBuG9WP82T3RvPrcz/Rcun5a6
zf3rVf71bLcruLl8Wr7ypN+X/9cz3Za5uXxa5ubyv30ef13m359JTBOfh9IO6Dv6wb0w3S7j1v3r
Kf7qchv49JH/70vd/oxPS/3TlX5y+aezfbL9f7zSvy7176/U9vySt0MtQ7R34NUumH6Govk3/Q9D
UeUzKyVHeJ117Td6lH3sXyd8mPaPZxBGsdR1lf/kfzvr7arlDhWa5W3k40r/ab3/dH42M2y9Oz3k
7fx2xuuqnz+Hj9b/1/Nez/jxLxFnr4fxYhRdu7r9tber+mS7dT9f6F+niIEPl35bQozE01f+ySYG
/gvbf+Hyvy9lOyXUuaX2dZCMYN9I7cSQCNhsH/9pxEg0DMVO1S7CLCziqBITbr6mW4Z7MVySQNo6
MbJsWufdZ1qjz73KoLaqNqS7LIghUKv7R3bBENlOvTinkrAF3zKNizljoJs7su8/xbiwu/BErcYS
RixhE03Vw5Zh6oDAasj2D9BFnyH1iM+FLcXbznYQfO6o87XN6NrAUBkf8xQG0slLiyKU5MRoYEnA
2Tz5cLWJYTXS35GjIyBiNVDLiKVyv6fOOVfl5dXRhVVyURmBDU+yQX1JNiKxw84eHCZiqis/QsvV
hu/GoH6+K846QQPy9iHVPVN3CKziXChxcVaURlt7egF0XcxutWrYuAXIhg+zrd4BmJw2b5ALsqKY
WJk5skRGfXdbSyztd1pFUNPbX9cLkqI5hGkMLe/vUwq3tO/6o8qLxdVNH9miWerGkcueImb0grxJ
3f4qVg89MiXqH4TrG5n6q3Ho1gbf2x5Qrnfwq0nL3jWYJIxi+m24ACfiSI6+S7oGVIWdFxSdpjB9
ZNY2Lyz/2nGUwAENM9lz4LgQXBG8us4Qxts0yRqjOUmPevlhztWzGsplFyfp/vPEURn8bRNKd5/W
El0jM49Euo2tUhlo1ccIrY1y552CJvFO4giwl4dua+mtXSCz5LUZvQ0Iv84Zo+NIZenkept5XUhr
7207iombBvpONCOhsx3KyPpOHCGYNmwTKZmJweSPm+i6uu6lFJwwI6M4GrFZadY6MvAy1MZ8iMea
Qj21kqSchLVFTG4Jplabi4Hr6OQujrpRJuStegfhe/Mg42SupBxKD/Aav3xvo5HiPyAypBKw/ZdB
bcz0ja7aX292EzyhCp9WmpHlceW1GLmdzEHDEFRdB4XJdNV/ruvaTSnVo9TQXoqLMCxP5RMpExi2
bHcnGiPLUKy/tjdrF5lYM2pCiBZOvgnIFoSvB5TvxriTPiygFzkBg7iLpeuC10kfFix7uF4lGBoW
Kszoe31qwjBv9qIrjm7NJxt1etDGshGb3wb+pwVu067nUHtnlUFtl7LxKftDwhYRBWQ1ufiyn15C
I2V3FSIoIQaIt0VoUCNSO2lVwktr7ygFGOEzmvpgT38ZLcN/RGhBXgk76DFnd5tx8y2FsKVYRsy9
+Xzq5l5PNYZTb0c5epOalExGbsDkpofRQwBAbWtbBA1k/sNeilbbCA8KuBz23I5/sSYYe5pRXZeb
cQmkyoLCf4KTtBOcpBkA9eRjbpJ6nA6FsZ5GxNHNR0yp+pXVI990cxXmf+oGAqJyWymWx5Pb1sPd
6BgXvU66x4IN9y7X1XI5lHH61dMNUkoArAidDZC8TSkoOXJfCwPgalRAvxbWtTuT6mErwMYChSya
urLduWE4yfJmE7DllKq6ZQJ+ay4GrvBk13HDtWbzr/8B9OzVbbSFefHb1bGhirsKYMxF4MrdOYXj
7Ni56ulMHIoGLnYDCEGFpv3VWlKm3ReqsdJunpCdushwTj7kjZCJnRox3S7qAIAlYYHcrHoYQ1MI
1eXRq5HNCapTmcP7LI5Ekw8J1bapDqrDrX4NRH+OYg+QA0zO+lo4y5qGHHTkw4laW9W5T+Pn0HUs
yIdjIKdSPKAb8tsWkso6iwF/OvqbPenT5/jPGlH7SNgyP9ROHh3h/o+OTWktKofQJ6Rev0xicCy6
ETxJpeRbSGgP8mgP3Uz4VB0IavKeKMOnTkR94LRW0tZVsBaHcWO824GarT/YxKnCnzm84AdxLBEy
7XstgehOd3bJ1PSmAiPlrS+O0AlGl8SsNp/tUuvs/snWG767kxB9QtN98rmuKqyiL+aIph0oPZmL
kaIY5A1Z5dYwlYuu+/lzTbzZlwGym7GvPxH1qM0mf/a8VEZBvQPXL2fPChLyZ6MzH8SMMLfjY5nz
0pjrRGvNhhuLTsn13k99dy+Oki7/Mni2uRK9bijcvVcBSebh/tsl/HN0s3XATFHDcVGfmEZvA9fJ
Yh2x4qfT1VTrLNI6mTjx/2XezfnX3EBGhcIKVrIfZOti1L07SS5hoS+c+JXo3ZvR68pPxLUdQyf1
a3vhQ2xF9ZvTRqR0wta/90Obe6YRSnuzNuP9p3UaSL/2flfCd8M/8UGRK2vbSTnxJ2gHZjXiOYcA
eYnh2MAKuGpDoJdgEczyJYwkZxnD1jWzCJSTME2iJbxjzaGZGpJ1H5ubTbgosrKMSlva3uxiwq0r
3IQtzTVzM0YOWm3/sqSRjx/PcJuvhaQj6iS5uIZBIVSMuIMFK/ladGM5T05OEp8A2Eb5vElRs/B8
1LZ8rYbnq0eBS9GCfgapVkfi/F+aDL1e9F4NuL1nYijsFHisxWHuJajAFoTVPhjdIjOXWheCcnOq
ZhUokTKVHPgPoml0CCTQur8TPa+AAOfm0U1uHR6BNf724K0J/KOCvLdSpNWCtKN3LAVJUlHHvLa7
Wb8URqgz/eMgCJHiyUkY/+5zm3PzqSbaJTEQhpq3kcHqwSCUa09whUSukj+1FUp0vzu/RwqpkFYp
1VEUw0z3Pc3LliFUDnNxG7zdFbMBZlx/GrjZrvfRaUAfXALp021VNLelbgO3abelbs4Zgk3Ea5OU
+3o9PlDr389sMu67MUIvRk0sj1wrJUWx5TbFvIKrxG/U+34ahBjDnjcKyGzh20umsQ+qSe8209qC
tEqwt0s1OIvRIOcbSRNozEXXIjN/0r1+j3CQ/FAOy5b6mAokHZCFSe7czrSF25j+NkXo4pBYsHCx
J8qjhTiEWHyoZnYGspMy1HJVD2lfzQpN/uV6Hb9NFUddMHEwDOxVRJcoO9VMPSC8SMrubaqNT26t
KY8DSc+5Fln6FtSU8uiXlg3bveeiOJ1DFSbr3dycsq8Gkq9bQyu+F6Nss12dbGAaPUBgTbkdpzys
aHRP0bdBXX8XvWbK2QrfgNKdf/Sd1rxNF0diXSWTyi0sXfG+j7qC+nXepxQ+h7NeApgRtlahWrN2
XGc9Fpl0yqnTXQ51i9pc7+XzvkqU3SiauALglE1ygjNh+DA0jWdwfey8pP11JFw+eGtR8JpmcrkB
vVPuVBliyT9qg0JyUHSzINuTFvH3wlQLVcIqIXVmyulEwf9bn1A4lyaVc1KvAj1GsvDDjF7J94Zp
efvrAmLktsqYQne9+HMZQ1uRKB+9eG4E+Tup1PyBDFTxIEnxF3L97UGfeops9Bsgk0hZTR55oRYP
WdAsoD4fL8JfKUaEiHtKpMSgZJjVnVoTup+mi0muGysAjtD6vp7AjpNjkhrU9mt5Pu8IlczMyMn2
whkUwbhVByqFxPlRiJC3g01aEuJqq9VemqrUjpYEPFZ0LQ9S5fH/kHYmXW7jShr9RTyHBOet5lk5
Z9obHttlc55n/vq+hFyWy69e96K9wCECg2SlRAKBiPs1ZOXIauna9UI1Yvuc+Yr6/nNM12n6WUnh
jHulq7/fx7CIjR6EQO0vgGkZ2snXlBicaz4XHGFq10Ck5nqY1UvvNtmQGjk6CTEqP7IqC9klMMLn
gejEw90kr8gZHSycM/d5ODt0Dl4G8vfXy916CnLNvcEl1nV+C7IYbAOCehZse09pjiZ7zwLagGiO
Yqh2Vu+PO0drGvC0mBJh6WStyLq8lNbbGDncqjlEJBS3rNfBRPxz2+T/MiBXyfmMQ2WntWwhZJF0
vkfU1VyvVUXcjKS7/Gy+d/zDNs0jWqt1fw6WzYaeiK1GXP6fU5uJ66Roe/5j2oLUl50+wm+EC5Ks
YhRnPrTW7XnSGoh0Wn7+oTmvQJHtN0Bn1bmOkAy0hyT7yLyxWDs+6eVssQE9V+rCzlVt5c6R+UhB
Z0dzjtyUV9I2EYhOWPHcIov815Wsgkmj2TUTsDz9/ODN+73KmvkEl7p90IK0exCa6a36HsWbu81S
S/9cF95WmnqSLqHMzkhXfXSGvTTKIgIMsbUI6Jg51+3DvbCeo8bLH4jOtNkqmiRx5nXlEnDPC5aR
pZ5Tk2g2UkxXEXjNXcFp9Vtb8wnVkYnk8KzETP4v2dVe2xyNudo3RLCSIeydZKvlBF/60R0vcigR
sNe0EuWDbHOMYtsaVvIk20KlWRCBk7xorua+9sgPQ3hxLeUlhJT3QMBmfcw9IlLnWgra4HbVugki
BFpX72XDYPrVg1s57Q6SFuuRufO9oQ2UvaoZLYIXdJN9iWPzN61PYMq9r5wdEbkyDoLb6FtbUBGO
oejaWvF9b+P2ARyCxM+vslBNpKGmBgFdWUXQ+GdDXdSgaVTV39w7Z3MrkhP9KogL0HO/ZokHLb/6
gXDXfVsgEPSrQY4we7x2kWIDYzKUjQVpe8/rWPtMQzVmhlOqs9QeslxoBUus5b1+b0a4EOClrI9N
U+5qg+TlIJ62Oef/UJ787sHTBd+3+UqPzxEagFfOlH9aIi/vZ68PfyDZYW7oiqYig4FgUrzFa09J
yNOPXDiBAGj3vdvYD+NckJWLCnCFdyzRQvshSE37wdQ8e9sMsb242wxN0U5kOB2lSQ6VfcHYLJpM
BMQoMpts1Hw/vL3M3XZ/Gbcj47iDTXN0A7vbk5hNcnpSTO8WS+5VarT4I+eqA42KtH3jceiU+jk2
7K2violYk84/JkSYLkNZNex4nbR+vZOtYTl8ibz5qJ7onNeSb6/sBVsF8D0bQkQrmLqstWwDliPc
yuoUlURRaoF7llWtIuJTyd4zPWgvPKmS2yD0WSAPQ2pYy16FbiqLqiKeX1YzG2CnQHDbKPnaWkWO
0gI4oH1d2NmWm67+zGEDd3JAAn+FFvhtgPhfYQQOSxup7+sffQ04AWix0DdLUHln+bgiedddNeqk
H7u5kFeyCJGiOtpl4JUw0GlRCLdadHrcANykGlf1k+420XsfN270UmRt816o7XetDTeOXZaPRa+K
F9LSCY+salaKYaC/DER7rHyz97ayNTTY76NaohOAQecR5e9j7BEmFc+dK3yID6SAH2SjHB+V3xKH
3ZC0BEX0ya8UCNdzb6UA7D+BjldNU10l/NSeZEHylWoGT73ZFU8kc074klRgl5MXJ0snYbuaGQZg
1F/9my7f6oFpXoQtvnspgmRDryXXPudOyXISOj7RiNd2LmTDkGXW3h/S18Yq/zbNA7LMKc6VFS1v
/VvLP0TBdG4lonSGz8ure9H8i21Mzf+r331YFPH9z5VmWBmJHxMr7UHcGQ0yhuecU1EHAmIQhbzq
Cs5JFrL+RzOxoOEuCL2TtN9mkEP+6He3/dangNWx4ffwXVNLwSKDF/7tle5D5NWf7yYz8A0NLOsW
/7WjnPE+t+ynB4q5LrmrQOpGI2DZO1Cl+dbGxcac2dKyDtokJHiYgMa7rR90NIx+q88DW2mUY+5F
5djRoSh65ZHAQfO5q7NvSm72J1nD5So27M3MVcf35hnhkF0Y58Mpax0NlRwyNUYrEuibZuIqbbLo
MhPIpSPytawWykTsbtlNe3y2fP/bKngjGjokQ01r0QrMs43hju05jmuXPJXQPygz+ZVJcVwTIBRM
lU8Muh9c5ZUpeNrkWgsd+Z8NqIzhPfbMd2m3pjQCQzF30ZIfdc9BkpwjzZ0AOMQguM0pFgqy5Ibe
JpZ9q5EDA+9bgjDJMW2S/GgP0WNomOk2+mWS9tKqgmLx5+VARjtWPujbaNn+W6dfs0nbf5+y8Ny/
Z28Kf0uQk7PWejc710nYAVog06Agx2QRWl3wPSPMkySiH/xlPnTYWO+TljcrT3OSa55DEgTuJ3aj
VWpXizXayuraYknqvsvhQzOdAoPw7E0VkEpk1/aw+s0oL2Wh+wSod43uEa5FzDax3WI63ZtHEPft
ovX4mNBN/nJvCMHDosSG5qWa5k88bbkdgyOVNTIljGOdT59kTRZ9Ycxfmr5ai3rMn6RNDQHBVJPD
jxuTh2g2R7XhWrYZswn8idhOit4u77Y0bZzF2BGsfp9oiL96Gtrlt1lJBzuQJhct5BzSlrmwZb1k
iDbSxuIoXJYibHZwRq55MSLxgczSU+dawxlu5jmaa6TJl08jFP4N0LRpJauywIf/nUD5CO8k3ZLa
dK8eJ95ykDQ1ZFtvIRt0ywowNHnCw0gkmYc041CIa0J0vFFM4aWZa9IuAss4snY4yJqjTgZRimIs
tzaSWwtpvBW1Kq6eQCpMbyHNSVvQq/rFGKNFnVbR2nKV8hIWJqezoHl3ia3pF/7fDgHPtvbaWRyg
qJ0R/DUW2jIFhkIyd2ccMiPMvwQliasOVCpgR4qyjqfSPhkQSg5urRpbG6fIQ0c+5AoEi/pu5uFX
TriqH3a0RVHD33CfqbY22XMPrSusZV762Ky2dRc5a/NT27gH2WopMcT7ZOQrjtaotVOJhdwnSNys
dFFZJ9Lmv4NUCEig0JD0nk334m6zYLTvcrUl35we0q4MY9HBsv57GLmb/5/p/u1VpW1+h+y7xNon
Ur6ajy+buWjnk1dZkGy0igj4Pd1NsocvRm3TCpU/6NxX2uR4WSUR9Il4d3Mva/d5yZLJYIFsc9Kl
Di1h5bPMcvpSdgnJovZnUPbuteaEbayzcpcLNbxkfUP2r6lbj3iDUJ5yPeBK6JAukMUwPw9m+9zH
fIOVoV6aPWec7PKPN77qb6hVeTm6qVhXpUGqzExWFbpJIa/mQnaZZjprO3utwyn9MYlivHJHA3M9
BN1XklUOJWmV7z5woy355d2uDL0IGRv1q8l3bJc5Nvid3M7fBhKQtq4zjWtZrYemWyPUlG1l1Zv6
aKWaerSXVVfM8CuELo4jt8o3H5IV6Uagt0pVVc7oPxPXnIFfK1VHvA5a9rNazf5WWXVj1wNF1v1s
ldX0oTDWo69+76bJhfxqqagOJQaxvk0WEx3ds4OxNBRL+M+sUqVTz7ImizRIZ5CF+B71epauB3sv
LBz9uA100mFU/XY1L9ZJjCl7DoFINJMNBlIOt1Z+agYpSnPvpDLFuhA97NlfzW5p6sVKzniblsza
xZh5yrpBKmbZJV1+MOMUnUDkYlcT8edfVRMIg3A/K1NvrictCA9t5WTPeqx/RcQz3Ra+T5xO6+dn
WTje0Jx65yorY12W7ereqCu+tjQrJJaGtux3AA3fvKwkmdCtxMIVtnJpZjkPTgP8a5ZAWzI1/Td7
UWa+segd4JNh0+I3oJscBYG2208dSpccX0SfWgGj0jKdL03v86CLCzjxHXkZbd90MCNy9wuYoC9a
0VXPhj7GB5ZK2hrEc/8lZnmc6O4XA08dJ7WFSiys0J6Myfkux7EP4PFN2snjQMYj5xGtwXM3NG9I
MnV4NjRL+0xGKdqdhIjs5dZRFilbocAueEzNu0lZhCVpn2pTIhCe2Q6k4WKyz4VrreQm1IlmubbM
X2peo17rOFKvee19qkJf28uaLGRjFHuLnty4892uC2Gc2kKfSqQq1dp9syZ9OlteOC46FVHBCcjc
2hWDs5XVVDFfUXVeosaKJsaMrTG0KOBTE8FJXsVTkNYLeen7Tlwv7k2q07BpqTQiwxnyW8efl8j+
LYzGcqE5TsMpmgsfL0y2qvT+w86tdisbUN/ykD4J83fLyMg4LKqg5m/dEz0kL4MZuxPNohbzA+d0
K2aSz61+69Ry5Kah9QUQa46ZllHRNTw3je1nYKMxCpdawVWMnuskds2s3VMTLs9TPdJ3TSrEq9p5
P1tB30WHsUcZjnWCsyCXzv862fG2igzjB4T9fR21OPmANLB99PZWbecP0pGfiHJaqH4WHGXV14Jg
XaqgyZzYfq2HCX2kePpseU6xSZoB56NrVx+zPS/F+JmUWbCsfIU53lmWREgdcnUIPwwnBmbs1i/t
CAUyDbvv0uykfbAt9GFhpjuLPdoBcjek5vnK+Gd1VIZ+li+k+XZ56x4QboV0OPDcX2P+mOfWW0Ne
IFvc5/Rd+9EmD2JbZXZ/Uvy8R/AeKSuz164tWuYGYr7YZGusDv1JFnmVvSiDb2/jOrK8s7SBBiGG
RhTVQo4gyCTEPT3PWmZTvNM4/ykQf0Xrm5ykIuk38a9kLv6A9rSQrWYYfcprtd1NjSbIaphHhEHD
SVBhhWTp/eoos8BA+lgEmH1hGxvHoC07FjQFi5Cq4RBjq1SxtSngmUG7Fpq68v3mR1HgyleSEp1A
8l7IrPhb7J3/K7Lvbf+zQQrA32wzIeOPBiezSX69TyN7S5X4m3D8P+f/t2nutpt8/K8RmQlZhd8u
7yac3004y0PL3vf3agbiyTcyfaEpdbnCx5A/oDCWPdjzFfEFJDBZV2mRxRSgIlf1lv1bVzdpRvZD
u9uQXzMM5ZhyG/PatRwppzYctbuM+LKkyUi7AMUL08CNHAbRZopM311oPFfPhdOvNVmV49IiyTnO
VI2N6pM2Tppf155CIkLv70y+Ovm+Njf8qdveG9ym7Y41Tsfb2zDUWQRMWSHkbD+muJ1aF0epMEvn
Mald40zcy0G2qbMp721AHfrI6miuyoamaPt1pbnuSkSsw5fs4LxFTfusBm3f+vBHvVrAe05yFu4K
7SNqNvd2Yv+aPVSXs+3EOydszUtj5gnP15QjUK1WCdGBbHCJJsO8yCvHr/S93zTPt35yiN8nf2Ve
Nu1S/uk4vhlh85PYNbUeLqx5VtnvPtUcFzraRX64vaQGKyMkK2vVz6eNfdf6pOAVxU5W0TpHCNgk
FUlWnRTUR9U+IxjgHNGXsG/FH1XZIG2dG4WbYgwiyIPE/ulRnyzQt6ke0ZirHsOIMy+jEGR89WPF
x0xBnsnvNtmZp2CzSnpoHbIq+8mxTcTaw8DBfBv7x3x1HTTboiYXW0P1/Gjk3c/Cbe1jz6KBFHhI
SyRT/d0wS5aXCCGA4zSjOq82sMthToAZLLXSX8kZfruU08ressWDIMIPDWmkSUU8CvFNJDGLFE34
JnJPpEzjZOtN1NKLPlVXtzpZqM7p1mt0fQgWVvD1txZTDsrn8VDP2X6TJ8gyPGG9YlSecpzIKmR9
RWHGhYIMM6d+AH2EdoiHIjyF5LlCn9cPUZpsfHycu8gmrWoqSvPAma21843+SdF7sqyhIi/0qWs2
bKDGzzFeBPJPxw/hw0TgG9JsqqS72TOrmm72PhW/2WX/iXCSW38jaZUzqoogWQbwSX1ZXqpZXTeJ
2R43xRgepll7t7eRFtAQ0NvUs9iuzsZlxy8qWMlWHzTrybNiHlDz2DIbrQdVCXft3BeNA+fg+N4b
CNPpsbY6fVFXUHtgwSHjYOpfdK1FHsPvQnDmBimuohaLJHLjSxcWyTOKS9cSmvgnwqyyjeXXCoA1
t/jkksmM/6gg2Q+Ndg78UU1Mz6RoVmfQ1QgIlYgA9U51M/lWAKCIk/zqrFUKvrSU8GzZWfaRDbIq
i8Imj93zUeTxg5n5cu8or5QZ6Zz33+7TS7Oc5G7rg/Bza39KhnzaVHrta5tyskhaVNiurRAiLZfc
R2uWUXOTGcXlaWh17uKpGyUbHEjp4j9GEUsVHXRXX90mkfPdOhlx964perWL9Ci83AsrJ4q6H5d3
C3ik8ALHEq2EKTRfcEn6e2m7d5FXdeFMS0/TlNW9QRsdhuE19bdml5J3OL/YzSgv84rIDuhNKz0x
fn8Xuo0rri3aL04V9wffG7uDq9o/C2mTVdlwr/7WJSqVZPFb/dc0yuQZSw9ZraVsvQ/+r3PZ8wsr
TRHs0Gzeg/aYtuFgB4tqRmg1kP1BATjFqlBc/ZgFLugtidqKgUadY853lqMZ4uz1qlFF5ZIxas4f
ZZzEUXYBPxBCVkKAyfcLczckts3qsVI+9b22J3MOGrcaDBx+zezy2V5O5Xc9htQRRoG4FI1xqIN2
0yvdIarN/GuQOjVPSV15DSOjXA210j9YqhlubdgaRwfpiWWbjAXSdgL4fdN8SWs7etULxX7ISSTO
wL29epzHvOT+QTbJAvQDIc1qjW4gvVlXPNa1sUBz91uJVvBLjLgtyhXKUtZMxIxe7IEfmRO3q5G1
9srWF5YSxs9+0HbP8ZBGKyf1mm2SWt2zmufRmTvgm2yUxeB7nx1WiydZA8dhb2uD3M1IxS20ZDJn
nsy1g5+TTXXSbnEEn8e24cBvylnDzBCfDkI2MSdzFfLJ2m7EtkygAYWh0vMQ/luJRwrjaEkN2Nkk
vvTeUNbFF2RebBDLeAGUNOCUaYgfZKQVUYbXsknjBxmENbfVc022+VF0rdVEXYwNqw7bbAqOC2N1
Qax+8WTnRv7EWppkiWzKtrIqG/ScPOEosi/SVJtddRKN/XLrPw/ylVku1WfTk4xdlCx7o/kauX57
lF04yXCuzWQt7wM0tVmq3CRPtWYsYptFcFyEnQkqOPH2bqpco8pX2CwR+HlBsqy7pH3N+b+akLTi
gfLc6jY5C2gUVVvP03Q+RK9elmbAEdn8ME1EDNs4QvZnrslCNuZzj3u3/902dqjwDTXJvbGyzi0H
OiF7agfcyHqMUuc4DEF5RaOkXKLSmn77v3ukzDH8c45WK9Ek0XN/V8ZJ81yPyofHezzlc63K2mA3
9YO2VBSjftbzoXmOkw9hJPGTtJhojKBkaPYb2RaOrn0xBjhJft08JpEgrLk0LuxNUeZOu+5rzyM7
MJXoo7FdfVO7erjPY9W6tNwMrN7xjhWPuYp0XS6HyVXWTkEAJKrvDjjMCbGlqRGvI+ilW1V0lnht
O8/+rXpvlZ3/bWyG728H8zadRHOShatCPuChm4Ny/Nsmr9QW4gWuYI9TkGwO8BxTZHVVyJKrm7Gd
o0mj1t6llj4dpgI6toSytygg8UyyXzptUnZj1xKqn4nwk1rqS6CfwVcCJwkHC51XYUdIJBbE4MQd
YFc9vJi9Ii4xBBmSm/iZnFK/WN8araix95avvgekNHDU473lNbcI15rabYeAzSp3J/2lDIz6yPFH
t5BVARz8IaxjRHoqpV3q+rsmivZZtlUAFmKlDC6yphVjsXQuU8it/AEGjnMcYyVeEgCAvMhojeeu
nPQlckvBV1u3N6yUzPeuKaCKCAhZ1qgEb8UsCDZ3kCPjWZikGiA6yZEsrcOvU2lustE23/u+L7Zd
vA580N8TEcPVX2GJzuHYaMqb1fVfK7OKr7Kmire6bdRXQuraRw7XzkmSo/zdepxkisRfyqrI+nRL
KLC1Jk7vIyU/fl9WVjYRZa9Mu4Koa5HgGlLnwgwGmFO/roYUUgabgX4jG2ShFYl162cD/DgCDVve
xyc1hyjIH7U1BAgv2NgZKlqD07Izrsb44raq4I6ZaE+QmvtlXNQOH/rkL2q7MsBx6cOycPz8aLVl
6dwuU6/Ij5pj4oK2C4iMyrdWh86Nwy1HamggDHzkKZXrPbI4bdM/C2/WDE+N6FvieUtcj+2PNOoe
DGBUn6aRH4yhl8VD48bFrustfIRaKi56VKqrQOPAHmb3FzlodPYFFKLvttmni0DNqtesQ2i9sr1u
UfkogHM+2EEU5TdXj0a1a2KrfcEnMWuNEdsuW6s88DnkMb7JRjv33Wc+GNkkC+TO39Dvds+yplu1
s9SdnoizeWrQxf86l2wslcn551whgieGrrlnYx4s54rEi5+kxkq63TqzTVA3Cpuf/rrf6t2gOMu0
hThUz2vrRsD+mODB7GBFmC+JFtmbssvidTOvtbuoAn2rcAfu5qo66NMFrzXnvtQUrRDPQ/woB8rJ
bLPYo+DR88yjHYGgkmyt1D3KuVR9+PdX8l8LP+TRo/verfBFYxI6GsThpu3qdiFb3K782Syrtz5q
Wmt74jz298FRwc7Chx+00Ead22hFjNtRWGibEcbKWWDC/XU2eTP2XA20MUSWictb7zQkuFbRosME
Ik91tE+mGhBm3LTepvfz8bM+wZ7629yWkHalWbX/1fyP3nKSbPbp/aO3NAdR9JebwzYeVKfbsXMy
tzE0+hdj9L91VjV+AxLypAAgejNEZJJcZapkblZsf9ppWsgeYBY3feeSzekFBQHt7bseacNS5wT+
zGoS8qqqNPlZ1lvixvuZC+X231haI9uVGz8yv7igK+N86kWF2lGJV9vGn7qt4Owc7LpVTl3nivWU
9/ULYPMerlw9fMsrfb7xGD9wDG2hDi/azJ1eOgJb4JOoxHjNn5pZEe7xL3Y01M6NUagvvgMLtjfN
n/1DhKLu/e/2uX839/ds+sv55Qf6z/731/WZ54/+8v38s/+/zC/ffzW/f3vM1wMHKC+6a34P9Lb/
1kKBnuIEfRhnQSZdCPDfzHa4DMQ39NP/GiLDPgC57VhwmuYOelC08Rxv/AyvDRRbpbzbAuZxOdsR
Lx4/Q+RZGr/sGYl2N/vcf3KMbof3pFmkCK4cayOuqkWSKtax7HUbAY9OrGSLLGTDvSqvqlpnyB/N
edQe2mAYdnf7qPUmnrJAfUbWGS5TGotPRVe/Opyq/oC3myo2vLF26ncDGjXLAQzLJincCrQfBXpa
1UlW5ZUslJ7jct9oakgoPJIUUrSKqTnLIi7c5hzOhax65mAuQbw0q7utMlr82LLuK1O00Q1/Wshx
cohsGAuosuR0VuD9bfVTN+lIvVX+a+6Y4anrbe1mHyMQJ0NiIaepokjC3sC4dD34lzhJD6XdoqKe
EM21dTOEu2G3KyccveTN2aQiT/rMv8um5yFke+PmbLfs8Rl1kOnZQbuAlNIO8cXZRtrNiLArC47Q
Is3PEg8kt43PzeCCwCUsA/KxW5VLf3DIKEjERbZa4ZxnRZTYWtOD6bkFxDXvhllMNktd1d2PKBjf
NbiEP5L4wYZk6C8si/iIac4TBKu/bhPWLSIn7KBT28+CDLd+i/JccAEBNW8x9R4pX0hcw061AyID
NMBualkcZG3ANXKVV+W17srhdq3wjF2ZIuEzGwgEIoefrKHUJ/W8JDPxXGXFkG+rbmTJDFBvyeHk
cDZJ28pgQUH60buvXp0vh2I04N0WytpX0/AQa/30VJsRyFnAcrtBNd210wT1xhlQjNUUf3hr4hn4
2GTBXkTt8DY6kbZgA5ihw0DrVMY8URDAM9JwQKWk5Inxq0AE8meV/VF0UNwSHj0soAtpUN1rbbdL
1iKcmkQat43YRxNnrpJnD/Suy1bRoPNf0u2ZrpkTS4wLfm0VtfgolFlDvI7dKwdu1dEgugRtKKUj
XzIINkzeLMqG7IjMccSjLFjcX3VVA2Xowy672cEOGErxUBO5/ZgnJKaEYgK7/fcQIyx7/IbBx900
AencqToO7fs0nJMibMOT8Ta0Bky5TKY2W2keQsgVwTjneBL6Oyj+0leb99wU/sUB5rmQZjUWKGgY
1ocG1ZLzfmeDBDtxUzEOxZUi5nBlNdtXceUqqzaq2CPlmbGZOi29OrGf3YoUqROEoUFgW4SiXHIi
K7eqjg6bWbfjNfU7i+wbzf4MonlTGH7+Pe+bj7zShjfDVvu1IqL6hMJbf8qbvFz1om1eujL1VhyR
h7taC6c3/AuE0fgVyRe9Nr4FTvtZIdaENEFqqm+yvkn7ZyNrjBeV2Cn+vNNbhjLPQzC5T7JTOX9l
yHnQFnYIaVlk7VZRh3hTGvD7yH0ZXvXOPSk8d79YDhxMfSA4JwxRnSQlEy7d0DdfypEUutxOnMcB
stix14gDGInU/lLifNNdu3iHvJ/sfNsPt3VjNp/mIyPZAZVeGLhj1h2qTohnEZZvLX7XrY8vYFfN
4NfG1bSXOeJoE1d2eED0lyRIYFZLxL7E10H5UQpl/IuAUu5+5Is/Ba4d7vQi1HdO7amPjQ/bG/DY
9BfxQwC0lG+V7yTE3dTiwbeRra47G8lZQh2yvI6O7kyQloU3TuqJ2J90M86hFXfb7coBMu00fKFu
LebcMdD4iG3dwGj/mofPxkIIFXm1ssiGgz/ZuBb/vJR1WQjDGA4qaST/2UltFJVjZ78fDmZUMgsB
jAExQqASVILM9FDrLn4Vmo9FNXQPkfslMnRk1ZM0yE7+6D3JNtttzMeg6NRdlRGT2pNSEC1jMzDW
XW5pnGHNdR/K7JJbcw72je6uAeOxcLZpCeVvLIS2myqOpElmt1kHa5z41BPx3whYdu1DXYeE/av9
RdYA3rYPheXgYc5isZY2Wcw8BbQKtAtCJkwlbY0nPlJNaQ63HuaHSP0DHooJlmhH7lZOrAXaMXP8
YynsR07vo2uiuojMBM5jqpf2Y5aazQFN7XAhq749iCtqirjwOmf6Umv9YRBEuihuPO0axTA2LDrU
TwQggj9V9vWgPOJ56h4Hu4wPjinche/5P4winpd8s4a1+WyVrE0azs0WAwTlVxFHyar2yprXTxAC
IErwbNcsWGyblHU1rZxjG6g1J7Z5d/VmuQIQseNz2xIlOBpK+uH7yDbbNqA6y4IuQJ73Y+HV8VdU
/PxFlxoIe/Qg1WKnFohBRIRm2F36Ai4WLaw2sh9bHH/rcSD8kLRxbdOUNdkYBB7srEzox45F797v
+Bgddb5HqFazM6Y+PpP+za3IGuIrUos8FtkFPI6zmEnpF9Mz8mYq7hEE2QbbMWGvDNoH+gkxGYf8
qG1Atk1gl38Z6rgvshnC75lkDLcTEgdpMC6sTrNfJwt53LCt2FT7FRnSIl65tV99EIGEMoSeAx/W
7eqjSBbshfyPUbXyEyiRZCl7JTY533riIDsyDwL5snKSDCyqqLuLWXsVv2mrQgq1VN6cwCUp0sU7
kYvu2fSVpTqeAvPSJUWIZs2QHQQSSt/0IvvLVM3ok6oRvhhGDrqymsW5a5JMBMpaoC5Sv7pIuR4B
tN+2nLLQF2pfd1dnTiOTmbQy45ZYzA4cfvfkzOm40tTHPnSWpBMH10mK54ncxQMi092irOJuNxAT
t0EeSb3GTRjCr9AuskakLIEpcwG5sNnG8Il5QvpGtC71XiyUIrWewLGIxThY3ueuLa+oQDj+gket
NQNtedVzmMVkjpRZuMn0nCdlr8cKwVEJmq4isknMaOwzbip9WvkkXLFObE+3atl5YtOYAJkcjqX5
M0TRxok1VT2ocY3OFpjRRSK88iyLdD68qfjkh5sxznbQa4yTbFRTA/oIPrJ1aSLmkThEhTSGH10S
Pd1YCuj7kTgwfsa58RB1rv4Q5F15IcEQquvfpnq+aiBMesNoH+/2IVaMpVV3xUYLYx9ONIKdu9t0
3BGJ3RnN21RyYiRH21Nd9T+0eoKtPwT59/RS907zXYnNdmE45fjsVJPL/9ToD+xs3VXf5F9ZAVio
aHCE3KlZwEkYKXayem+4VTm8it06O/9hH4xWXUVwtVey273Ic1wYRvYgLYaTFs5qGLV2KQw3Ww/e
QRV+9ySLwOGj9USn7mUVUrkG8RcSz1B3Twrfwicwl9nWdxzU5edR0gZNk+x1LXIPsl/fkPgST97m
NmDulosg29STN67kqL4yuqeqUt+QJM1P0jQ4aM12dXSRg4jdy1EbCXYFJxQXrccRN2ooV+pVjzMW
LD93T/FJ8VN/Y1i6f8CtrD1pE3hX2WOw6694t9TnWnWqfWXW/cZr0ApW82hf54WpI/IivEvZkO/f
uuYJKgkIV7QEVqYxQ6qQJlyBga32+C2dD4uHS1jYxlsQatGpJwZtWXiW86EHNbdCtYrYZefmm+kh
f5I6wbLJiZjXNCfe16munYhPC7dRFPXXvGmKNbRR9QlvvbU06jp6K8tQgy+TwqW3xs8KghDf6i7a
F7Gu82xzxm3oTR55JRRtwM3ZzUbB7gZvvOUB1k/GT56ZOMtmcqdjGXf2a5hY66CYsMNf2WoT3FQz
04dPmcAr3YF19fBEoEKucwQyDx9zwsKCYiiubTFVj17Qf5HDC0dYq9QEyy44vY7D9IyzWd+7LqHm
bTF0F922s3WA2u6LWWomKaxZ+KW2UI+WW56q34ddb/0AcvBqWnH+KczzcqnWmnjKhtHfyBl7th63
GW24rRcl7RGfGqz8pfwfws5jyXEka7Ov8luvBzZQDjE2PQtqBhkkQ4sNLLMyClprPP0cOLMzsqLb
qmuBgiswgyAc7vd+YhgE0H4t/CaC7laPdTZRXDEDVfFDI+M1/jF7zxh64LxZocH96C3jaKSB+RD0
wDD6xH7rDaAsCuoDexMV6QfVT9hFIlAwFWqGoVd2RdH5mdkemDnapUTRgWptl2P23XPKEAMqz1lW
WqXvfJdi3yWIJfU9rsnEa8BQN+Y2VLAIl61DzA4tAJK9lK1GCandhlqIt584KK7urNAs9r8nwZqX
v/a9bLUG065UPYqwTs6jYmYzVW14nBFmRa7vq9oan9jrFze+HgVrCSz7a30410sg2l/rC9YL/6le
9leGoiIjmYqdmkT+JnW1AAt6I3oKOkPZtjH6B7YXxU+9rhQ3lo75pWzNtURh3zHyRppbXVfHTX1I
bidtTuI09XcJ9zCVLrnpe2QKPtEfso58J+n4X+gPZTCTG1knASKyoRbkBWrAobaB0LGLQ9utMxmk
kZVIfysdZvZat7A8Kd4aHK+fq1lAnyAgCmdz1+RDxJs2B9UoIwXm2JoneabPZwj6nwdlSm5k1Wd9
nlnNtv81SjaQEP851GvEb6P0YPpRTbW50zUtOrdpbK9y6D4rUaCyLuvkwYfasNMLF1crSDznuupa
Frhw/+B5mctuijv+wl9DcAfbumXrHK795LU8D9JkMxNXfqtUVM9a2RN4h1bUobLqzLzaVQjdLhK3
DjDcnD8h5hPkteV1rqPnTzCLzl6lnkbcyWjdO2vSYNppQ/XDNT6KPBq+iyIzlnwN6ZnUsrgJMAjb
6NjtngMtFnik1fZaSV12llqXPVtqBzun1NvdMBczUSG9HDvVjWxFzKEDyhT0x1ENs2fRpu9u1Fsn
ON3ZsxmxleepumkCfjZqwqfWk1q8geFD3igwo1OkuOkDzKGzrBdOnoPQgDQ84aj0ZvfFanSt7Bnb
d/NQ9OHP4V6KxFiIivrJsJL/ONwH1PJmTfl1OCLs5sG3XX1ppwZoDCP0lrFLtCc2RvYCThu91O2r
i6jRU1PVysVPSKSnTvTSGoFzQ4inwdOmiF8Gdq0b1a5BS3FPFq5i1Vt99HCYM6rgNDS4sw/oQ+/q
EYskxR+7VRMU4nkKrT+LBHeKMrmDmswSeyZhwNdYRFZ+cgxzOEqnXenHO1fxe8eOQ/zLovdXVVXi
WdinkQeEtWr3VVLeR6hTq1s4Ac1vRbxj2j1WUfdlq+anIK5gGHpuujJMEwXE+ZCm7XuCXMp+7EqM
A8cmSs8aiuPLyLbbjSzKfurckI46ScTKyK4XqIZq5RoJKLzOGB8HjyhCZNSvOBCWZMhHsQKNNAcU
ENxGkzu5HXipPYsmWcQibl5Nw1JvvMFRlnKU7+vtMhXYRMtW9XVE3u+VQEt4TBOc1OB4N6zeo3Q1
1l5xU4eqtSKsGWy6hDc4GgOdBY+RHZhtXk9zhLprALlH8ENESTqy/3FQp3tjlslZsfZ2Fk1f8X5H
o2xJ9DF6cpoYZBZeqR9pDVLPs35EwBAIG9vTg5FhQzsMpn8wBXw2pCLCtWLDuRdVjl/RRLiZbDr6
iOJ7zyxMatBH2hLbhO3gFfYe7rZ1qkO3XLljor9WujjLDzLDYBfDhcQajhdpoU5ADXIvOsszqy5/
KEpgkwj8S31ZNS4G9riLp4Q+d4PChrNTRXfsrLo/yrM2i36e2b1QDmoIVJwOn9VfuuKO3l9b227W
VbEKApMxabO4DdKdi5XVNW3Wc4NuSz16lY3FDBfJw8WYOMmjTH7ZivmNpVJ2K5vwD8hWOv4WW9nI
EiS5XqsMXeUmHUgnB7HuXzCxEyuMmoA2hbDZZZ03nxF3XyuqTroYl8Jrfenp9a4je7uQPT4HJCHS
Uq49lKA0/3WRMOWf4oSI/MwfI+vlqLhzzJUbY0cuG367Oh9onsNILe7YSrRPdebchmMHEmQuOVr6
pKihe5Ilu85/eOmsyTGm3ZONoztek8V0FHOxAM+8KE2nBzrBSBXRmqXuu91NW0/dU9wF4zLFJ28v
xxLxxloyMqedHDuoTNhjH5jb679BQ2HE63BNkGMdklyb1lCTjWztY08AfZz99UosOKvUwkKx64tn
z4p2k6rb75apWKsE8APkoaB4hD94udajyrGK2c8f1SFr7h1T/ybr5XXCsUad022mi5XBve6ayXkf
WlNjtm2qcxDG7snShUUYQkNDsEmHVT1gK1k6QX+BhdlflJmeX/GanFQXyNmveqGLYEXiUrBCo4ds
8IWGWUWGAstc5Req4iLsOp4zzEoOsi4142jBjClW5b6JAH9rrOLXpauP+5jE5mOfT3dN1eMT1BAL
HO26e7RsyIg4BBz7uXStClAzqdCclaUIvhpe5kl/kMXRi7K1nwTjxovBIDpta20yydxRA69dFPMp
5vEbs+qCeQlDXTuzezRwvcWqiQJAODMOV5vibepON1lhK28NU6pIWZGztd4hMsqvC0TkW5O6O0zU
8ideEvUBhdjZYZd6NIL+GHG9UbUH0Wd5sBovQVlqh5Bl9sGAJ+O0RMh1Ju2F6IfqPlMydxeM0bAd
omR8TPXhD0L/1h+RxTyCXsJLXpjJxgF5cUMwPbwggYucjBVbfzjZvaUO7fdGx+LX9qzk5GqAAuoa
1Ktip+YBbYR64bHuYZqjKA9e3JuHOTAD3H+u/O3UlbVGW6Yb8sNoPs7tjdDipTtvNVneLzEk8I7E
r01n1dtquAoVxV61aWOfcPBu2fNEPC1BUe46w7DB19DgixrAaCcGSIpM1jtZSUbLuTaLIIBs4lrd
YkCpa9Vq6J2ohjXd450rtrOxFBZeY5MyGw8fmLtU2DRE073vsuFEZOUkS3IA2UN1NcxbVVUp2pSF
bbssk7q6yC4e77D9lGvWwkAN+F7MB19HfMPPYncvi0bnJ6dA3cF4vkC5J6xfPQvUF/wFxPl7lX/y
W+DHMXZJYf6gwl1ZqykWAwWqLHvbm4I9uyX/lLghfkjEXh4Cv1QWPPjNe1cmP6+okwP51xVrdLO2
7pSpa6xC9Z2pxWhaVJX3ihDzR2UZ1SWASYDdo/ssq0dDJbySTu7WmXsVtrEVeqg9stueMH3XBfea
+g593NUAlvsGZ6r6NUtX8v9hcuwHy2DLC53Ozgu42MnwexF3S2VBEspapuOE0VJvVsdIgXC6GefT
brYCkodaK228Q+hTIIDSLGTlZx8D5d6tKFJ1GWaEHaUzsKaPu6whURXxTC4EGM2n0U508kATPGA/
99d91TjPjTX/gvIXjMXck9+Hf15LgDZ3Nau9VWC2+ctYpg1Tq5ftfU8JV47ndRulBHetuzh1pR1v
Kq/vtvxk89cM0ZN2DtyaUGBWcRFj/4kQ7Z3w7XiBtdn0rQVJyhssTe70OE5In/qwFX9JNcozKbh4
VWW8trDRZpXrbT77dVGfLkMrNZYZ3nx9m/WXcT4kpUMc3S8+2hQNEFmS9YYfwiItR9ai6C9fu7lJ
VZ4L8Sp7fVY3Iwscoefp7rOhLAhgRTYARnk1+Xm12mngXY0s/lb0/tpkajgl9YDPVTuG9xlYnqVu
gUIdKwAMfZCX75rWPGN6GX5kBtlQvWXWdbVt1moFW0DTv9GdGlMpRXwYY2C8uuUYEMFJh0e9j4dV
VpTmpUMCZqPXUX3b6jBK9N6cCZ19t/rEy3fB0C6dwoWiR8KMDEsf1LeyuYYPijNM/1GzQdyWhIOR
4sljbOLyu6m18NHRgHFlSkHsPdYxf8NokrsdNjcteLxXmHmye0ScZR93dbCs6j7fMUshu1hH5iqY
J1x5aJqoCK7lWFRZtTBqmOT/+J///f/+7x/D//E/8guhFD/P/idr00seZk39z39Yzj/+p7hW73/8
8x+mrbHaJD/sGqqr20IzVdr/+HYfAjr85z+0/+WwMu49HG2/JxqrmyFjfpIH4SCtqCv13s+r4VYR
htmvtFwbbrU8OtVu1uw/+8p6tdCf+KESu3c87osoVYhng/2IJ0qyI4GcrGSx1YR+qDDf4SunFWSC
dza86ChLfe3Zj9DewRtdWw1WlkhenmVDrg9Qq8ocXTMHoS6zS9ZtYxSvvhM6e2dKmpUsojWYLSsn
jY6DWRSv7QpEdfoaGySDkklLlrKTGnfdyiUUujez8ClzstPUDNVFM71i5/p5t9CMHPq4rMxKB7pa
4B1liZBqdak0ZVxntRuvnDKtLrndffv7+yK/96/3xUHm03FMTXdsW//rfRkL1FAIzTbfG5RzwNTl
d8VYdXe9kj9JU3gjA1OUTcLaSIv5qFOfZS92EwmbaXYEvpZ9FDNnRh5Ep7V4+sQfQPOqO2459VHc
3vzqJeZIya8q1bdMVHnVdln40fCcoFsxeaQLZAlsMGSU8DlokvY+mxzIvPTxFa8+RcIkKnL5L1+G
8fVHahi6qpmuphqmBg/P/OuXMVRe2vi9Lb4Nnrc2ZjVsbT6wf2pZvHEmkCjyQBj8q7J0hmBVkeT4
rU72bsnxH+JcMeGMz6NlWZ4FA+LA6pQSQpwMBKKadkMMI2EhYMWnKkiS66EbsgjVc1kBOVZVkVOg
lyz7lQs23O8Ocoysv3YhEfyEKomPLkKtqYtcZLASDOxK//57suyv3xN7NUfXXcPRdM0x1Plh/+1h
1gGHTh1b6u9TVTcbzWzTjckaek+4N3mK+vzsmJH6LXNSElGtCIn7B9E5cBNlIRsKx3xCg9h7gJYd
3XSpO67jocSOsGoeMGnF2nNKgvuuiZL9tRjMKRaZZ1EJXG9bJcKgJ0hauKq/WmQuZkT3Pu6xdPvM
zMgzXTHs28+xctTnRX/rzHj5ubLHZ703APtFYpF5AcjLochG/2DDyM+v5cDA7pNvaytbrbnLZz+E
BIPrCFeO+GxOojSzlr2h+/9lttX1eTr962PtGrZmCN2egwyOYf31DtWqVqP7Dgm+U8Jy06eqi8sS
OkmOC/GUcAz7dyzkTpFXdceicREz6PLm1a718GAkXXYXiii70xJcUpPeNfey7nroYMj4QYFx69xP
1iECnBLj6dqtLLajld31he4QbE6azSg/3PMKkt952a2hznjIhUDnjk0jaxZDpaBfbcScljAPCCU7
9TK2teLoJgV8od9OG4SZd9HkXTy1hhUQZXzjfSJ2zGHWcRrKeDv0RnjOo0RfA6/t7yJmjhWGlfGj
3xHKI5rhPStFDxVvmJS3JAi+KyogfUV3juhyT49w1u4rU2t2EwAywsFtfNGJCV/kGZyiH1wABctf
VXmDGGTUpM+mOw3OdUBR+jBYU/Czn+ObDvqlR7gyVJi18lkYb7LyMv5G+AkCt40Yla+W9tIUPX7I
uoAePZ/F9oSkvTytp9C9VsoigHzzpvlTxOTI/SWY9ngOmyZrtwmAesuDH+9MZ1T2JIFjlL6V2lhq
ToBVAmIDR6wCvGOiNN2BuDxCAZRkveVX7DV+OwX8vUa1frr57JO7LG5Xsmzp1vfI9Outlzf7UC2C
p0Bti5UgR3HMJ9M5ueTRl8acFGjT2XgzEa+8ivMNWVZzj3E5eWSvJa9bWeOVziAZDIPnY2XoQHmd
CQ9j5xKProFlyUZAytG5r9BFEN5ULM0qHRejGmETNnc2Gpd0dBa+24bdHCe3V0+gSn8esgyjHmIC
9pb9/KQv6i5VT5EGfBF5+43sZ2kf6tgEZ7uJndsxw8J+8Kzg3e1hx8SjYFvW1eJiD+jdubkRvldd
DkHLcxJwRKbyQDruZHae90Tsqlu40Q25tPGkeJXqrzs8Nkn/Ardzy+JsKPArkO7FYjydyoOsy8C8
ogmqFWciOk99gcZGxU7dX7MVJgAGBnY3IubsrwvB4lbJwI/IcXKIPHODCMJRwl/zea3JQTg/4WFZ
J0HCFxuBwVubkxesbLYVa63RWeGgrn+CDZIfhFdZ59rWrfMYgTr8+zeHXE78ZV4yLNtwHWE5rqab
jlwm/vbmEGWEu7FiFd8UM8qWNlGhbV4WeIsCZHrrBAp26No9547THogno18w1zsRSolqIaZzMine
xRfmj76wRnxq2b+wnKhvhD6oL1FZLGR94BnhjmhosZFFLcMiFATHI1E742gGQ3W9bKkVLMgbNT1N
Ikg3ia71GC8k4UZ3fIc5JbZfeuSN4hkU+6U+9Zdm0ebv/hg76x5joH2C7uJLqOZXgHGEVum1Hjfz
9iUhniyBvl/6Z9RLwLAbKhE6DoewcvKHOS+5KrLQ3MiiMjb5GVbqLibeVSC8rMPwDrp8H7V58YBB
NhmWpv4YR0Vb//3dcv7tPc87xCYRJrhfQieN8de3SFXWhkMWM/jWBS1O0Fr+Mlm1dxelpX3q86pf
NKLt34Y2AD/guxZsZUd7QiNngyV2/ya6Idk6rR5uhZk26zoA6WKALzlo88Ehs3aQRXkm6wKhk6ux
7ZtIj7ML73EkXVQWXCVeyBfEArGLHXho+lItjp429scCs4ynZhTnoIqmM6JE+ZOriw/yHc2tLAVz
kLIpgvogi2kb9svKtft9NY8sfbZq/mTYW9kaghtfG2lVb3xXT2+CGXIGBrI9djOfyJq149tlU/f1
EdQeUEtZI9s+e5W9joy4w24hq1GaaqP+B5OZNef3Ut0iP0Zs8575udjFUU0wJVEJYcQqXY24m7vW
jb+zPciZtTvatzZSbtNCmLl9m1fmqcrFuC/nBtkq67XGsv/LjZc39vfHVCdGKTTVNlSTzZr2dYHX
I0Xd9a5vvI+6X61yqwBRK5T+eoj5waNG4j7nVWRt2FJEt1bpWHfphPCujcCiLJEHT86iM4GDsgWe
TaW6de6Z4SKrwdWMPVJm8oBWVHZybOY0vzEVFll4jjuoThFqGU4dS7393/+oza+LfF0YKj9nQ4UJ
axiG9mVpFJuidAwt0t5tzXupITXfNswyvx2GHnU++I4aC5TJXqSIS9+CGulXZua5lzLV803M9h4j
JTRIRZZ7N6UTWjcqEJpdl0zTrdcN1abAmvkC/axf9MbYHIpQIxZvFvUO0DUooWRaO17q7U3wezfy
rFCj7nqW/Tr7T62fdZ/9SKzF/2Wq/reHXxeupTua6RjCnTfvXzZDLEwm9uxj9R6l6UeWnQnPe7dD
FFmncMbySHyO0NN4heKRWH3WybO4dfSjhsHWdUCJRs1CnkbTDCI2ynEjLyA7ywaUbOboh3cYSVqP
P6HeHQoDZTAGaK04/e0V/i1P1aGepZrGZN0TAwV3AGFUB9ADN0yvz7bUMZnr7LDVbq9dQH1di8bc
xUdzZYHW7IgMbJ1dqjp91B1h3kizIZyIs4uvimYnENGFgEVRHmTfPI2vfVPw/s5ClEG785Vh00d6
Dd3XabVFO5S3IOWd90BNsKd3AOMRIbHZxIpXs/Hdd6u3myXMBdRFtN65VAlirPrcgNgQ4eA8yM4g
a/xzMXmIbs4N2cjapfFGzMBFkN+2gzqHh2iIpuLFBBD594+JLZ+Dv8wBFrthF2CrbTuAEI2vkQEk
KxMNLdt3awA5XtYhwS/cBdaR0tvPpen1K1HX1i6Yi0oPhls1muxWtvLqxr2XqPBYCPGYsXSS1aMF
doqX23fUQO3nVgP/4eSmupSNro4Ni8ejwmFudfK7oO8fcScqT6IU9q3wQ33Zoqz8HZg7jCpjfJ3q
AtQfrin7LPSLx0qpXmSHTsnqhdWOzR1yj/Eh8KdknXiD8q0JF7JDrmfuqnCD8eAVmYtPvMerf740
fnqPrG+tR1Yxxm4wFNzIJPHSSS3Cfn7P/UXmaKtqUX03zgfoPz/rqsys7uQBqZTf62Tnz7FK1NXX
fp91eoRSEmuKv1zr6/VLG1QQ2ySd7PmDbaunAE7IW2JgLxSXQ7bPa8V+7SN042v7rWvg0CWdWqHW
5FlvdokdOJRFFqYduBIMRhA5ox56JdSEOrMuXTageZ1ADXXdct8VJP4QCkl4TAwfu2jo/hH0uWrs
Dyw8+uDZzZsHRwf7ouf1swtB4HYyG+cBOJux7l3E3ULciB9Gv+qwucP3KEK6YsnCBYT50J5l32HC
wSupFA/WKn19jWRYlU/JQrZeD3mzNN1oukvYEB3FoBlb/ZdQitQ7+SJ/8imygpH2tMWK+fJZJQd8
Gf+l+OVyLYy+VSl0ayHHSpmVz+ulWI7dqAWWRrndrLs+Ny6i0BoSHHysMZ8Nc51sVQtXv579fb8c
zfCNq5Jj82aMuyXh7vLUz70no7XMawOxae3oSoS8bHXm3vKsGHzAKfSLyRFNBiSIibUYKGo1upOH
3GsQM/DCdDmjaa51jTCnvZ3NcOG5Xzsf1KaF3xLr58+hkd0qJ31ql3006mvUjZ5Mxx3vbHWql1rf
1VtZlIch09pF3znpvmuK6U7WaSnwYAXSkyzJ+mJ097lTjLefVa2I0M9vo0tmiOYisg9PI1VcJzga
EWodX7H1+iDf6F9cRTPvBy04NaM9vIrSMkDToN6EQ8rvvfqYmQZq5WlMC3D5MAaX0Wik5TLxTx7S
ZveuqgwPtR+xiyZluPW7aXjQy9E4zvxDx+2ykvgkHlDgXEAK0rfLFQcyCi8nLX7QeUegyz/esQ0s
HtQhbdeW1utrWRzdOLzLxnIpS9ceY6ktTV9XtjCWCZ357JER9rKrjeGZxiHUO1Z/fbbDJtLeCdPq
671skIekB/a5cYUxa1n11UL2li2Nrd4GSVHeay7i2WUj+tvYdrST1wJIAkRafk8QIEuRdXzJ0zTb
Zugp7oSaF09Yf93JDu+h7ts3gV0rIWp08DrcxrwdHGcgpjIOZyiw6QkywOLaQ2Mlc1Bi8/jZQ3bz
iwwXNasBmWyqDovlymF3HGBNPohh/s6S6qD5iMgHKcXEarx9lvXGGrWGEmVNAhX24KXfDQR0ytga
fmBUBLAYS837bvKRx0kba+dF6sjc69jXLgnPnGvZf1gklSW74pJl6bjnfZyiWPHSwvTCpG9AALDO
fx7cufhZV6Qmt3EmWm5AuLmLgFzuK1Z9S6kckFY2unsqQMyozO1zoPJalooB05jc22mpH4ueb3kq
ehSfUW18n5yZsqQpwylVCVWZmInoJptUkN/LotHKd3hDoI8CN4dL07ZvUHOtJCvfJ0D+W6+eiq0s
JvpNMXjAw4ax3E2jWW/kYCQhlzk8t5deUZB38uJxLeuDOtw1kSaeikntbpLeFCt5Ga2yT2pCGMzL
eqQDWnQnE2GZsAW94c3ExnhR2tKgaBrvMHJ/l/WaD3YbfLc0Nhhe4+EQzN31RlF3LoZ9a9mrUMXZ
rC1SviCgbw2rUFDs7Ie3UTRIAJSLGL+1ZR874slSW3sxNPX02vh1jNtTOH4TkQ9vvdJ/GFG2I03i
A8JU/szhRkYEKs4lO/ZgQZp70+dp9RH76Z0ydMbd5IcZjGkxXDJg80sIE94mjvVZ21dpvd2oNzlr
vSGo116ULCr0E8+uUDJvYWgwBCu+0k2c+ajkR296oLrssMpKufV6TbkdbHTAYr08yKrPenmm9l7P
H8WC80uDGRjKeuLDttVg4dA1xWcnCZHtMRXvacyMBESzq1zcvPDv2OE4CwMKB5lY6iy/z05CD+5I
UR4j1egPxqCZZ7XxxRm/kHiWZVvLKnlIAdpg0zK0N6Qiicy2LBlcVQue+hjALdCXGBRJGz6h1GGf
465kvqLR8uLhwTc+8jIMnwpVr1bOmOJ55A7N7TAfCj1C3iGrdqqXNbeqY3OYz2Sj7FaaRrEUkPjW
su5LvzIZsL20HiHtaMdKV6dD76YlBjp19DgNpMF9wBcfIb4Zjel9dCIIFx7SU+Rb/Wntgxi7DoLA
V26iRFsIoNIHW0c4VoOR1iFYaXQ7xWwu1yKq8uZxrFGHWdhrE77dU5NhYFAVPCaRSKunEqLgGmOw
YOv4VvmUGchZMqvbuMVQ1EsTI1EnR/RyLoa2be8CtKSXsui0XXnDAjO6FlFUdA/wEsEfzZ3TyVJv
9cL/keiPXjyp34CC/xEB0Xwb6tJb+JWwH5NKr1e5YwV3sP/yTdQP6u2glAPB61G9SUZuUmIVSKzg
57O0VL29wLCNdyr/7S1tbE6Q8sTKr0aNTXb3Q9OC/k8eDaVKkj8jVnaLGGuE5zIcg3VVABH+08n0
dBVbCU+AGlnusS/1HTaLPACFaT1nZWbcFN44XuZS2RR8U36QPYECThaKZkyImKrpk+2bQKJ9pbqR
ra6WobmIrj2QeFr1buhRuXOnjSySNY62PQG99TRm6RN6VOYibZX46OZ1cNZ17U8mw+4lDNJ8V8Cz
WVsIU774uasR9itUVFlodbvgqAdNft9kzCDCR9hmrrZLszrAZpYTavfSoHe7LoZa3cpWfiyo3CdV
Aj6LS/b9qgKm9Gwio3e2e/O3z4UUmK7lGKMdNjr2jJba1fc4juVAk0ssu2IrPPlILa6cKq1fkEt/
gZnE7zPql2S83e/O5AHUmgcJuCfbIRBYhc+DAgekloGt8csUJNdBltMvnapwvvt9ikCFHdX3/vxJ
qR78/kmA4OqXrPJfLMVXPtKy++2TYPXuJsVaMJcKUKJzMl6m6OWhSpvNf9nkzbGOXCbrr1l50kO6
qVoEzgAg/Xucp828IlBU+BR2FBgIf7bxQa8y/TnVo7fJj+ozwn/6c2DEIFjr6nEoWfr0o7eSneBi
Y2sM1Po6JGjGm8gEVSSLM2ByiwqdwY3jEs6g9Cu0SYydvCISkaAsipjk09w6htE5xoLmorErvyH6
E57y3Mt2QYLPAqs1hD/EFB59N8kXQcSWMg8H2KXpgDNWYj3KHv7wguZb9yDbA2xH+OzmJEuhxqso
HdXkZnSDZ6d2LQRTDHbjqrX1KkOZgYTOEW4p9KC5WCtZtIvjKAJvRNFNygF5TdfeyaLZWDBDi0Y/
BM74wET8rDtWdm/HXXYfs+UAiUmEvit4FpZ+xMMbZulBtoIYaW///g5qxr+Fs8jwua4qiNVYsITE
l3BWZDOblLXTs8Mbxi0BwskgKzkxMXop4lgNZtrRbStU82BVGT8q/laIdh4JVGsUFy/7rqtOdF9U
eXxfYmK9d2LRkB6LIJa7aImqCBNvazVU1mNedK9qx4u5TY3m7NcOaivFtE8UvXudun7aTQIYZ4A4
3GtpoLwxEQI7WSYOOeDDr8OhhzR7p+bR6eerFS0MWdexytsee5LnEXi2HF4XU35TkB3GgItu5Qyn
yMy0OqagT1+cn5/punV8cNzMXMpevkDQT2N2PMhroIlEsm5cKU40LAcigRcdhblLgfmCz/R2+qxy
BZgYY0C0TdbJg4cVz8ZEXfc6FDln7WiW1ouKie7Rx19xlxspem/z2Wfdfzr7+3525P68nvvr7MtV
4tAVW6DT5BDVu7pTvG0UhOGSDdo079KmOy0Nko1ou3z1Wedr7bTqWs1Yy2GyoTP1cmmmdrf9rLOF
g2DaqJcb0U8/wIEjj1lrgifPV/fCIIw1iR6l6jp07tF/z5dWFrRveicewY8FgHCUNRUQmFSnPBll
V7///e/73xLZhsEeAUCGBQudsK1s/y1hlFlsckK9Cd4QqgnjG8ve1Ub2CMGr+bCcdivGWntXfUcs
A902ziWa+vsqmKwtZP/8mKN+v8gBDi5AWPEjnw8Ksv4rKwYJKot63Zz+/p9sfM2aGLYrbIPgpmU4
pmOKL4EzS1P9MCAr9T6NwypypxroAwczKfB8tu1mxzY5XvSq97NOHWwsvvGzW+ip2b3ZWX2A2gfc
XINiRRoB8lSa9m8+eP1FKlL1tkcz7EEZ07OVqv1bUXGDdCxldmmwgjZd+Jl+OzYVoc3BxF87T3jJ
W66jYZtIizyTB9mRDHyPb1WY/xcIguF8mZj4wx3bQkTZsk3wNCBU/po8gkUPwiCb7QcsJkyRlPmR
/Iw/G3lzas+HVPfzo1fAOSeAvf9SL4uyx2dfWZeIHK3WxMTrb77Il36fxc+xuQtxB1ZThCas2d8b
iJsfAuG+QRwgBlKbIwYNti82jlnTOneBCbocYM5fZBVorWHPTDqhTUujvEivYuNUO6G5Q45uuFeL
skdM4yKinEsqHb9Nv2pRbZkHyIsoXhksgAX4B3kRGGbjKcY6TjaKuo3XXtGbMlFySIgRsuQkPR/P
B3nW1Ga+QGa5XX9pyFK02heyo8WjstQ1hGSrtrCR04unZWCE3aOdWOOJL+S+TTvUveZDObzBmIof
ru0WoVEWyfVRtgHO0LOsOeYJnjdW2aDl6gcang2Geky08ueZrJOHeG790lnWyda6Me298FGn6Se/
OKhuS/BhTO6EVhTExf91kI2Tg+D9JjfH4iDLn81qhKQxSYOBJK2L364yKRtjfvNq80EFlxFpbXpy
5vcw8JD4/3N2Xr1xY92a/iuD755nmAMw51yQrMRSKViyZfUN4SAxp83MXz8PKXfLlhvdgwEEgptJ
VSxy77XXesNl6cqb8XUYBiS/x6y1p/6+7l3dfJDgLKkkghbYLjI0hXxn9Ptt33ZUUizihOrqTKCy
juV/91+VYT4lof7jv6bFJHv2ZABFKJYFBV0MGnMk955akCyw0mrnBuKmfbM1R3WWntSRLL6GAMPV
MKnlTVF2X/AX1q5RldevtzUz1JkB4pJhNrXONHEBXLLtSJnnYyPRNrut+bbYzhDour5tkik+uL2S
IZPSjdIFgAtibGpp72PZlC7btrdFbEaxF9VJHpA9zs5oeOEAuK5ti1YK58rdVqla5Xu0UW/SPs6v
0qhEAcuuy53Nz+CLtBa7ApkNVCXQgybJNUF861+ipkI/YxzK+7Yjbz3Oqrx7bbZ9f+dgG6Rqelh5
RilIvTT1gB8dB8fO2F+X6XJF8ie/RNTwkD01bDfsdO1xmlRz1xvtctiaFeaArr7M2U0Tt9EnQcSi
OLn+mC/zAGH5l7PM4baAJEO42aXkBdT2K29zMANaewzNShyqkelPVcU1ipbJh+0AlN5m14pD83ZK
nOFs1BUSwpNTfwUNul7AriXbLwEEnREWUm/7WV/cbQcQqDsyJd3HIYxq1GUQlM1K0OuJrQbbAUaD
JrVE0mWw8VOtvawI9eFhdJi0hmi0MXMW+5WE82XyEU4EPJRBYCNk1o5houqf9BbI0bo7tTPQ3Cbz
lWIU5s6OjSlYwcXwvpCek2Lp3GyKc5PslxbiWRsxI6qzU9zWBbxcpztPVfSDsKFOw3fqCfUdHmjz
tWgaylNAMJ9afdkpSSfdoLcwf5gd8ko1GNJjVqrTBxWVxbtev9r2bVuEYtWgbmLT25rkLu50XTcD
PBXjU5to2j6TlerzXLb77V6YUz94cbe010XeUMKbDeP19iLE7JdlVT4pGi81rjzyaYqn5t7A8Gk7
s1QyJNBqA05CCwBH0iNn50xz/AdcjdcfQg0R2RttNDo1vDpu5LwpPVMgjCANSF6WOtqmbQNPDnJr
47yuzNsKTkKvK3/tmuX/n2N+/xdcp2x7sYYFb/9CilTjX4Zl9fdRGWcqTQa8qVua6bwflQ0j6pzC
7KePur7YN1ne32Df0TwpPf6YAxoth61ZItthCpWEmaAy6I09Kch59MMqkoaM22PVXokgHiRBKQUS
/+eapFsOUcacHra1172N+S+lSWRKfp22rpEVZUnTwiAXCJH2fs7D3KFtajDUD7oYEd5EdVcWmnK0
dMQ4t7W3bc7fbNuOc6obXEPdWSqoSqEZk58SktPBsDRkHnMnDAa1Ps3lkmoHZQqt/dwz8ry2cafZ
o2eMJsqUPw19l/taK6ygcRAUNdr71JJyojKzPCVxUtA900zn4Tvui8otVCYN0l/yfTuKDECx02yc
zLamCB8sIC2PNXDB/dDawrzOp7JBay6pH9We+KONO/wf12ZSV36kheIhKhb9jvePmG8F6MwWzkuV
g+NmzEzPzsL8EKPkdDNS5b2ywmm/teasd262NdHbMipj+OllFvLT7rZRMosnFLTC09vB2/lkqfby
eurrsdu5ec9ovG0cJlzHk0iDJasp4SFK5IZYZawfSQFbIAHqPNi+Seo4H6hc6iRvk+Hj0JVkePlG
Jn4FHpzyCcWt0jKe6iL5EqdL8S1Z0iddVDph/xTygNogGzGHfFgPSBgnPiZGQ1c3OoCt13DpdXWL
odQ545dV5r71dI0P8RZYCaWvQ+8tlEKhFM8F2HGHpdeLvZ0szYl43H6gTHynaYn2pTbCDMXESLvW
tLi+jpqWQWjd0cfLdc2L9dGRy+hkJWLYNyMdTpt+2/ZTeo53S44lvd7JqzdDOO40wv/rPCeuGBWn
/qI66SMsrwFZP9UIKORK/radu+6l2AN/XrVUD2NvtQerdqTPMeI12wE5/lE7ddREgL56+lAmJGjW
C8qRLjx7XuwL7GHtpq0HSjLrjj6k4IuSlXSnhm14Xoqi8c3CcG7TEYYLuqSfWlG1yJfV0UeDuUEd
KfPjYFn11Sx09JPmcn6E5pHsu0QrQeSzN6kRVpWwfrre9go4T5ZePqKyNF0LbBOYknBUlizLYY4k
xJD6ZHns0j7zZOxvzttJlhPteqTbHqR2lG6tEifZ7R/DezlZTjz420mYLuZ+F9rmCUmz9iJStFmW
eQHY0a6zpiTVPr418Yn60WzqUJxJLf3c3PYmgpTDdm63uislTURKt6D26OgU/o04DJJoMH6sMvQN
qz91EwYKNG5p99u+7QwpNHZaZspgQk5ZGYbG52ZqBZIdCM4BwCRln1GgGVTzlFerNF1Yy/hKWem5
nkPjPlvsD6/bc8ck6wZC1u6m8I5o+nnb3hKSeEWLIACkpfy26OrOjVeoiTRj11LEtn5jLs14Df4T
P4gUWd2hB1iDOO/OKjsreF3Fr8YKtnZIMeaA7SYaOQyyiOHol3JGxrJtsOp53dY05iWRFyn4CVyz
bouUuxmodkhnQfgKym1Ik69ijD5YaZg8D2NzwKm4it26+FpgEJ66dX/DzNiI3SpLUbSIlud2Dm9M
YY9fcd/5vohKeVIXfUIVDIG7ibS3i0o8MruhZSEpmDODgMDmMA7JIXqag02Sa13dDtrWWq3DK8q2
C2/bJgkoM64Uc41iuwYVhOSAfufLtvvtPHvEeiyOl2o3hMXkOsicwzXNop1kNvo1c1wZNquinEon
7S/gtpCJM+L2XoqJle1FDH+gFHcTRqAVXcmPymF4ZTclK6lpYzZtLKYoKpRzvID8WflP3Yw1hakV
lTuIyQKAxoJkH/SHGs86J0oJRCCzqlz+FgW1IYji9rOy+rNtC2dlEvdRccEgXjpvm7ZDzRhRyBCd
U//tWCvGeVAx4mOeCsNX1Tm6UYtuwb3KnHGmy/VLl8rDTnWq8gFfLBXurRZ91SYgMC0xtDtktZ8h
6/OtmrJVgU/RPzoJ4ofblUSk/LhStRq0aqakHkxJGBdSW5WRxBd7beSEoZdiXHKE3cYm2beWtPoi
sMfK9RQeIv6cHkhIsiZpd2SluJrWtVRpiquoFt2xwoHwdS3+a9u7vVXUjjsZKj/oADlwyI3CKllX
Y1OWA8lgsTW3haHZpbl7PQhlQ0PFaIND7cxUvEqpk9sB6c3c1vJHID9qYOt966smVGf0MlAGi8kO
QFcrbu1cw4d13YEeWu2PTm8HTRQ7n0Tee7mpT3ikAP0vx2Heb01wXyec5IwHvH1SysUQwHLUt3v8
XLnVRN9V0oZ/YNqeeEW1CpRJmtiXeVJeIcsLlhnZ3UOzRMOd4iyzF8ew1+Wc4oO2ZpiiNdfUjYl+
skvx+LZpW7ObUfeT1c1QxvBHyQr7Ckdym0k/vDmU5gxPXZvbtm2x1EQuLpxDLCJtxPlQDLoTJMA8
hXoYQro1Ugpbe1nbUxuBYtrajOJ/tqNCPOpyieZXKX+WwQ8XQi5fmCAi2lkazJcAGsSZbn4AK2zu
Y7tOzqZVRJfeXgtOUic+9lWJ+gXKvs/91zzPqpdSBUMqhGp/lOj2AA7k3SUahRpUVpEd8qZvPjDr
ROKjaPKvA4ab21nKUN9EM70VwL3Qo2s9/HPmTzV+pd1QJdQdS5VJCzuGock8Tr/mvMhRxoMt1+E3
o1rlDxYtOhfk+uB2vKht1H4tsmX32eiRuU4xWPey5DKrWOMpLbRiyVCSm16dTjghYfnXhBoRWXWd
pKI99Y6vWXVyKOoq/hCXH/Ksu6m0SA9kydACsgUYulR17iVDDwJGh2zArEn3K3lG9WvKZboOLgeD
Fo3Pff+o6JLudzP6beTtugO0CtLJmoAq0sXYWiiBuYJvLBlWEILSn1UFca1S+5w+g5zVbpfqI2Z0
DkgfFIxV6ps4R9nllayEyqEQ/UfJWTAqiihgwrU3jlRTCw9ipXS20nuSHqh6q2N7Y8w4cYUDNJsE
FemzJFuU3FFIdUt8WvcFyFR/DPGnsuPcCw2l2kPhkvdjmGv7xfjW62p5Gki17Czy456BkOmeDPjk
WaIm9jb6U7gk+REuLliZBdxQZlQuEr0QOvFQkxI+cltR48kMNJyLxp3kZLkfEY1OJdwb55gxH3ov
miJqZu3AMUk7gHf1ftZs1c3ikdJ91jW+jCAbzg9oyUij+iWrkOwbzLLZlVFYupLUFH4RqfWHFDQg
kAL1goi1eungOGVK0uPIEHso3EwBgGPnjIMhwuctBClqhvF9BmnSyyeVlCO+boAQG3FCh89HD5Ni
ftqdFnTsEWuoXXMiY5Au/bdCbrQr4DNfo1g7WDExk9lUaemGw9wEZMOjLiquCk3/NKWmFkSdbPmZ
gXwvUUvkpYrT4R1pttRYHpjVFVeQ+Yurhk56jhF97WFkiDSs72O9fjCMrgiMhFJ1qJ9JX98gi2V+
pu89xTbm7viO23F5qTQzfRRSflCsccTUKmm9inLknQ6YbhC6m8cW6Ic6xgAOBz2Ysqk7DEN36c1g
AQaxW9U895j6XvrcXi5xBUBFsqiKQ826qkNcZmUYWXtr0o2gbtJPVRGOl3AmKZuhmWErIjz2s3pn
Mx916ZLtE7KliEKr072Siv56W6gWyolTU2LBFwtAV42snbW5BSqnWVc11dibESSKP5sx8v0WNrSA
bb0xXNxOvkSNbXyCfujacXxuyGIHUiFNp9kZngr44xddncBGa/yMGgBXT9UwFmZGD7gR/KQ/CAQS
wsVWDxORrF+olpdI2jd5bHZqojK8zNN0kcvitoOThzs9+FpI8shjzFrnZ2WPEXoR70hYOIc8siof
EWXfnKIvpqoN/9KtKb9Ot+nVDMWwDOieZA2wgHmPBEaJrLQc4ZTfgR2pj9UMngrvGGuQIOR0lsSk
C9IyGlK7Okyh1g9G/YJvhnWIGdHwScmwT8+yIKPK3ifDDGuYd/tfet5fC9l8REsnGwBcWVGpRFj6
O6aKIqu5KJo6fZ5whkLSG8/BUa7umlyp8Kydx6Nq4aJSkwfyauaO+1xpXW0EabXJCNcLqhzpjKi4
lu81xWz3FFyYtiRdcVfJpbOTl1jdL2tfW2Zj4jlmru30wsADqIofu1n+tzv+a5Zmu+MArxUD+D2k
kN/om+QynSqD2fa9QNAsQHPRPIPY8fGRTzFlytHDwqwldEv4ri7p2hDn8xxLc9WGeWjY3j/fXEf5
Jd2yfRp82ZHIdRyFYvN77v4EyF8d6FC+O8xC0D3pBQbe1fNgxytpae78RXcy10xRarEn+0WTsm99
101X/egsp0q3D41sMWchbXgkNpyCUIoBnHWJtVfiBl35BTXJfog/gwGTr9slvs5aSwHcMSSXolfz
Q48Th7Hb0h9YVT5KVRK6ap0+JH1zzyjm7KJ6LHA0y42DkLXHJMfoMdVRbdPNDNW4tcCQ9k7P7UKE
qG9MeadEw6koWtWLDXnw5kgReHVZ0IjWpjDNfNeO1jmC+oXvQ+EWE26QCHW+OF0SH4yke1LLBWnF
uvpQ2boTqJESjIl0jzZY+injrXUV2/laVIgFanMvn8Hl6McyYgCppDw9GKEqzrwpYsU19/2LMes3
9Aew4ES+m0f0Y0WY9Veq3HVgah1MG+T63DV9d8kL7JjNqOo99IozN5PthDyRcot5gkT9JsGptJ2X
l3/+/ZXfohqeREp4Bm++rlqW/S6qqVBKtRojKr+XljzdDsKpsdcK9dGjrnPfxirTopqsuro+nXVT
xXcGfcE/fwb1t2dwrf2CUeFB1Cipvq8DK5LVTtBZl+9KlX/D1a27Ar2Roy5XRKBUUYrZitNqJi4A
PQ7MwKJTPCvTjpQ28OexsveJoX7FmKC/TJjlIg0zS+ccTYF0LmV/HAf1ahmxBf3nj628S1VuHRM2
A7pjq4qz1kLfwTOUjOkkuCbreyJ4+OTM+OL0o+pjPIhISBg1p9Iygcgs3Scj3pG8PyGerv1R2dOJ
oRuyKj6EBCH1eC0NtUv21Qlaa87d1MabADMDT+E3IxS2lYekUeTdHFdH9KFkv2ujs2KjPRFiYWi2
hY9/inmaoqX1yZzah9Em1zd2OTorBX6hmDOtMt/5YyhN5d4aUWOOqVWfG+CjuyYMUWKJkuHKMmfq
OZSRoeJiSdpXaes26fy11KltxjAivUya+90cTda+MuyYeWg1+G06NLAhZ2cf9do+rgxxp41dAXc+
t3YTvl37UNdTIhKHaNWIRrJ7SwffTWt8oUedF9YErk76BWJg3DZfJV03LvTshi9J2PcqNsahDTR1
10qTmVxY+ABVzjmNevLSE/fBWtpi52k+IcFbH+u2A01M1uVAxKAEaOgmiAZ/kzVsfREI0cSAr1bV
xSdzrbXpTLdxv0xwmIz1UztG025EwowhwCjvHVTZj87QPxtIKRYENapyVCDE3dYtkeoNACTmdzK4
2SCcrxy1zo5xMyruPOjJQrak9Iwm92asz281S8JWtkHLcpSduHSpXEh3Sfm51AEw4EShFGf8NokN
S8WPxhfExov7ttLNoz60i9eRgpYN5RaB+9XmCDZhtXTtvwwD7whBr4+yjuyDRfrdQXbvHSGsl0OH
99IKv5siiYmmhtLNLMnZZyCQ9oqc9BSdh+HaNI3hWo8U/D3T6FzlUNsJHvaTPtwPq+EgzMWHgh/l
n9+03zsIIgDHcAAcKKZq/SYwo6njsmTTmD2PSX8DbFi5Vxzg7gKEsRfSb/tzL/LbDjU0cBKDp6gz
jDTFVrzOIISRNFy921ap/pjsHgRtZmmAINPh3hofnMr+Okdz/RBR8/83sIjzfmwlVtFUKjGaZjs6
b96vM0ZTSdqixbLgWYoQvlmQVBwr62OXpwxcyJfuzUmd3FgKqxOcHcpDwGLvURu+tXInKBXTOG2T
qUHWLlI7gdcrT+qIW1bVM99R8KdwI9CVVje2F02pTymJw4NiR6sQB8QaFNOcQIyL7Gphe8Aa6NsM
UuxJy2yAK524pEUoDuSGs4diEKTN6H26fnr851/uHYJte65sncmbLRsqWFfnHV5mKXoUAaYsfbYL
td05mRkxnoTQvlv7Tkvq7GxOirmDK/U8SxhF9VMgza1xLiaxg72EAPEYX7RJFldGEdfoWyufLYzr
bzVbOuFYOEid/gmyL26QkDV80IuJ27T54JFUQdMjjZrrpQz/6OWeTi1kUgXP9WMIr+cserTI//m7
8vz89nuD/2EIVW0eUlMx371EYiyM1o7K8jk3DNkHSTtewwZ2MNoeIuuUEPTcFEnmg5MpL84S3etd
/BI2i+plsmrsc92JLtuickjtotyDiIEBshK6Vdr32R1dVXiq7fYJC+bpSiLda3fFLpHENYbKEwIM
pEdhN17rfLZbHcGhhGfr6OgRnva5pN9OlPuus/IpsU5YauS4WeLjgB5O6WiuUdvQXWXtY2P2u5Aa
vZbpyhlTcrD83SCjtItLWA9upoQeX1uMJeS9jmGUxl6PaYjbRuVa/GCKtXwwitKddVPC1KRAAgSC
zg1yBuVVt6oeRYXTYGGPIDhYGj6Y0UufpDlvfEoUN+AXq2t1eui6JTky5YzI05uQuouyxmV4yD2A
4Kq3aB8JUIB4tuNzb/ZnpxF4+dBbIwbuUlTMbnKCOncB0LpLcTxxi1WH3zQEVsVNeU0E6Zxts0rO
FLEqt8t046jE4RTM9vwyJb1K1aFUgnB1dA3V8jnuGyQcyGO6mAZMVzUuHWGDL2WHtt9EV7g3CFOg
yJHwkBGtWVOhurFm4IbBcrGeOU+DQFQszT+ZusDTcnXgVW1ybmCG4MYo5zae24s+vFCg725yogcX
eYwTWm/jQQ9F9gmgfxAKcsTV/NXOpeiKSU+znyJUvQXQOjedUR0iNy6fjXUBQ9rFobW+isL6K9o7
zwIe+FGpjGuEnfUPet9PRws11RFd2hs1AVI5GcW3shcX3USVvrOj2xGfrVvEUr1WKT7gHFG9WBFj
oXlNbt96LJXFdGdKD+dSVq8nQ1HvZyU+zHad3Y7MeNA8m7sj3RL57TEesRCKYdKC1zuaCal/5EkZ
jOvC2aUM5WcQ7/Ml6klVLbbT3kb4n/1LfGn9FuNapmJoBvNHy1HAG77rhwecKXnq9P7ZxD7Gy+KZ
sKeAl2U7PX0oIcONbTc8kO1excu9dtMIIQ9TifwYY8aDmSzfiikxDnmG4HxqIDz+B1kPy0Umyzll
6ZqhIo5n/LvCIRIyCFJ4dHHRBW6Gm5nliPtLaLqqBk06GmfbV6IZ+f5inK/k9o8sL48aoM8PSARU
GAiW/QX1KmOfVsrLpgYDa+SAd4l2MiZqQMiXZU9FO+Q+1DFGkT5mYs7/GovE2MOJUQ+QB+CGRkl1
HhHVyla/z7IV/X2fqoq3DA8FlS9016Z0J5dIA8VL+TzZII3MaegOUUhBKVsf4VAk10M6zJfENG67
pRavs/r//YtqXLupyH2rkBUDDNa9a/7PQ1Xw93/Wc/465tcz/ueSfKMiWb10/3jU4bm6/lI8t+8P
+uXK/Pcfn87/0n35pbEru6Sb7/pnMX94bvu8+1P9bj3y/3Xn/3rervIw18///Z8v34uk9JO2E8m3
7j8/dq24fBWZbeOngWX9Dz92r1/hv/9z/Tx8+Y7S2+vVfjrl+Uvb/fd/KETp/wXkktmGohOtyQ6j
DEKB26515lRWootR5VP/S161oRwCZltmVGKwavEpZZdmsMsw2YooLsR3gsE/v+8Ptb/XH+rv1f8U
Q/81h2TIJnHvKiVCnIOswG8w9bjTJ9hFNYq7JO7SQRg7C4KNGzlo4OGaTepagrmXFrJbx1/6fkm9
LouNK9HwEi2qwNihwdUAFyjcTsJD2aliR29bU+Dbd6ZCCCywWKtUgUi+Mn2BMbSPw7Gl1IxOwAgC
a5Hb6kTG6og4ebmvJuuj4JXfOUDePYgut1jEgbK2A4FFzGWYeRcrbPgWCEVeuQAch5IRtEikH0WK
yBD8/ith6A+2FimHpkcXXEHhx5PHwdql6nCS4cgFSm1Ue5ha7acuEg+G1lMQkqtHzcGYuZyuHTts
T0wGha8N4+TJUlpRY2puYguBl9kgFWBEyjcC7IjBtgSqgIL3OVT1ABZncQv7l86FntNReyyQTOTT
wKzeSToiAVkh/FKVH3vL2qfKcnYQpa7AnD1VFPYTeb4sdRz749AorlqOMGNVskoiapmLLcinPRkh
wTCPRIufx9i646J8cKIBIYv1DJM0smubzkKpqEx8i2oGxA76TKslEOgmM/dEOgxemN3C2agPHRYc
O22vjASeRa7uK4Qxw7Z+6XslEBXCf/QJzGyTcr9oZbh39O+mVDOq2KGHuLh5HjMnvE4AnivnhbDv
ZpQJaMrsRm+YxjUlEGvdGV+sFh0ao2iOEv4QUZpYvlOOftJPlp+mCRp9aR67SZm3pyXU96gnNS4I
QxSIrAzyXwXUbFTB3lKK8yqZnK7e7csWQ8HOBhLUF+khsaLG1To5JtWOc8MgKbcAr7OLNot0Zwvn
YuZguCS0ZHd55BjeMAQoFaVScsmzQTAFhnCxpNJDF/p1rmhQBAsS5ePAe2DPYIWrkhKrpeb5bd3I
59CouisLen0WEeNUhYeRsMHE9NIo1VeUgbJDK5fDHlKKSYUyHgOms48R5Cw3sked2wOwQ3aqUz0C
1pQi9OKHAdhK21JwiMRZY2aN6532mEFdTyLrmAgjO09KA2YU5Rkgdmgoh/riK3o5u3oSfUS6bvCg
CfPYAmHxQ3SzVPxwDowmxS5UpgHnItSXkt45xIkqvEFCWcekHHxkXn0yR0N2w1bYt3zqo02QuwKZ
jd08RBDhsvKxSjDis6uq9FrtQcuhGDR9eZ9H5UdZlga/GhB5c5Kp9ZeJUGmMzghjgs6KhbVHSAah
OdwcP5lJgmtVJKQvzOYuytiOPuZlMOAU+hA7HI6KBCJD1+RrkfTjIVwkC5hP8ahaRXWh4FRRQxvg
E1op43gYa9c25dFYV4vj2l1BAcf6ABkEhOPkXLl0st0/N30NlB0EAhIfwx6rMgAU8BzB73MPZjVG
53o1ucVJRT7EYfWkGnV4jhoMI0dqpZ7RZoRtdqe55mzq/iJN+U3ogDg1rSQ8JShbX7Qc8ba+HGwv
Eu3gG5007NDdUIk7KhjgZkwuSZR4WAwTBRHyeAcxOCgQFWOE3F34qev0FLx3BZYWW6NBxUYjw3E+
qGTpQEVyueV7djO+4ba6OgENFJyqtfgDPfh1kafppTTCU2vpvG785JJJ7lwZu+7G0abnNikBrUSJ
7hcpqhz1PJz7ciKN09VBI5t/UO/ToWAWZ/r+yksJVj1JwaxAKYs22Bb4dbYB9j8k397a21qpmUPu
hnb/5/4Zi1HuF+1t/1vz9chtoyUcrrTt+ml12zUZ5rxvJ+V2u8R2yLb93RV7LUPOMVM/2l9UO6mD
XpmqwFmoJ5LiMv9clSpWt/a2th20Ld7OySyeCNCSHAjnidPfdr2d87ZtO3vbYeXYRYe9EXrIQPeL
t238+08gbZ9rO+D1321X+Wn19bTtv7yuQno+87oDC1y/zPtLb+3tGn/7XV8v8e57bucgnorJqiWE
93bdt+NaMdzPpJApxv51H7fTXr/gduDbv367J+8P3w786dtt5/z0Sd/+4+uZP11+u6hFKA8l4q9v
Xtc4FhstvEKhStzp7fxtoZtNK++26//0IbZdbx+0Rhuzzg3qSMr0FBmD+nrC61GTjl73qjKEuCWM
ow7Te6GGxiWtSgAmEeVeGwXzfTPVd4WkVIE1h1UASJKE3lTaPC7b1rddnaAWYobYSqxHv23f1oz1
5O0Kb3tfr4K9H9f66YohaL201toAwczmPMr4KaXABwcb7Y9tVWooGL+28RDlqaew4P+0sQyz4ZRV
j6+HbDu280Iy7vtJHm9CavL0A2CnAubylbIr54WuP84wrnNw8pLrYG7zJtjWhG7XgdZrIDRJe/kI
r2XVcp044XR4e0XrrSuo1Wu1U1XeyOosnIXhKuM3IwYuIRU6XtsOz1b7TE+uoyM2/5FLNTxHxdLK
YFkXMy4crwsTbuHfNt+O207j14BZQ6K2xivmOE31eWpb66TXpZvI09cydsReoB2VgxhDWlPXxqew
MO/RVwn9xGyRgFfpO0ywugGcOziNa7OZkLQxu/I4jweNECewUZUPZCx2QCylrYfdOv7AUTQG26Jd
1+wK7QMc2IboqFcRN6YfVnjTEIDwGIKtWXeLchjs6iRNZnzeFihpOR5wbIwiB0WqXEbgkjSFCUF0
/Un13C6DbWEhOkXi3DoOM4I2018LNO9fasUYd6BLqsp1Qi05mJN5KyAEnmeNtNQsTY03Ybpn5qF0
zCfQ4cZSnnSAMkDpqZi6vVkhq7IQOnZaKvAjVLTAsloNb2rcKYoxlf1YU5sgFWpBBK0IMuMA0mvz
IohIGM64b+n0oVD0+RTXMdKu5J2wZGu60BtjMzzJ2s6YKZM6UqwECp4NOgUNS7EJ/QAuBWmksljX
RtPwhaZVx3htTeoQu7kiV7uSeUtQRL3KiCX9WHPMmCCrMi4olw3B9hvwZDcg03py9gQAs7fdf2v9
EcbOVk5N/gG2eBXI1lAHFjh5hq5cO8pNOx62zzC3XYWkq4GTz7iubu0cg4MD0gPHXmoQLl1/EaMJ
bTBBjli8JEHdtWOMDZxiKn5aRDPkY3iB+vUolcreMtYKrLQ+38YMdNmT1Rmj9tjxAFb//ABuj+K7
bXMHmgBZ6sW1197QIe9MzLhviQJzdCr0OlDXr/RT2wQ2sWN+tpYc187FXL/369dZb3a+3fF14eCt
6hbLGOLJyIO1fb3tgSuWmVfz9XdY99go4cUWzoyGUQTbF97W3hbbti6TEPa1tc+hUpRBnIbckvU7
S51q453618ZJ4As6dG3jb2/d9ghta2+L7R5sTUYTwtVUPxoOg722LqKGkXFbvDXnXH4aowgi8izf
dsloLCiB0XO9rmJs5aBIb8BFpiodqELigd6e6nXxrlm1+r6gpo3qqSHozMafF7MUE+6s2yLVbtC6
biDEa5BDs1F97uRZ7Eot7IJtEVPdxOOS36ttmvCo67hXwrHCLUzftevztN2/YX1+trVt21uzy8ug
VYVyChEZOvRovA8ZNUdp0VZzHkuczd5U3akGqZeOaoP9g6G02Lzrp+0L6bzSRoUB94g+AvQVJoEu
sj65j1+0ypslpkCV9D3+Hz7+g1i8WroPjsAMkpmq1jKrvZ/FMjlmLb2KkvRhHDu42W2d7xRBFnT7
sH1mR4sXrh06lo3H7Vu8vgqS7A8lNdF8aTt/xIvq3FuTK6JZOm5PR6cVGdmu/CGz6fpff+l17e1h
sBotDfT7ciphboUR7ijr3EjPv0xKpQUYOyHaty7ADOOg0WWeUbUi6LZRzRmTIIcEEzlOgJCzfUyw
LEIl9VMPOn8f4cDjN7kWus0QC5T9FOMq6fPpsMTIs3U6FuBWi/9SJgkPiUmJ9xxtdAM5T4oUfe8L
Wc49yaYHGawK18hFpXKII7mCLYmWqtjylCN8jbWz6HS6Mj38v+ydyZajyrZlv4gzjNKgmZJQLXld
hHcY7h4R1HXN1+cEj3Mjzs37MvP1XweXEJJwCYHZ3mvNJYADLvdVEjBXTsylFrCkd8wyBA2Gapdr
x2bYjDSBy/48ipaazkyVwroehRQLuiv+gs6VNfDNCBuSXVWPvbXTmfauv17dyFmdxJ69Wd6nn/I5
HeWcZnLjy6pEIxGs1aZhpGPlm7RGCF3N1/m6r4iOVHNlGzbquVCFmNbLuuXRKQqGdVU3j0HLuWaa
/CfPS7xt1Pj5qTY+JkMZjwgn1VMawfPh5Qb0N8ew7J5MhQQjP8WhRKmOJmtMjM+yY5kd1WQ9aucc
h09FXQDxjmQU/hMdc07gRfeq1uAI7L5xPb/XtnjtgtXglJQgOFMui0xRfDBo4oeB+JkGcbeeavFA
3ES4r45R3jTHZF4st9oxbo6eozZHy2itg+xupE3dNAqCdp1xLnGzKmlWXxvw6z3E1rvskMo2UW8S
aeZt8F7bQHdqkrPn/y0gz3BNGouNWnE+6c6Ljt7GsaPIsoGJ6qzGCQ1W9ewrzcRke6JiS5V5Ja34
GXsdApLYwzEuw/ESNZm90QsKyQ1Xh+XTSekPxczoNWM1KbmzTns1PTLZTI/LLdsOZcw1+e+VzvyI
Uo+nVBHBblmvzWfZ5dbvxbKZ9fu5y/3lVeMwC3aFyhc4v+Yf2y03hUagsWlZP7+eu6xLI5IRMkEi
uPmJCLx1c6RN4CIaf2OMhrKB5PWQoaOlO6bG92PlTfuoJxvQUVzgiNqqknMJTRlhqek1ytthZY7O
jGR5ngqIdVPS25t26KwVEQYKh1xprQerePHxJJNI6lKyMNwqoAdcZSDKsHx4cHgGIN1J9ekN9Ywt
cd5QDsxp6dSUvG7GttdtT0eVmqQi4uHYd5NyP2nBpxrtBpztb2CUoRD7SAJk4FcXD4bROovBX8kq
hFufW08ata89JSb8nJ3ZvcXKaXm815N+ZsmRKOpV3kOptk/WMA3vBmFx6xBLw5U48fqKdTBbSi7v
gZbfZ5onzj556qsC0ga+9R5pAfWYd1DIoBfjd/JEkm07WfSDfZk9wUu4Lq/Kp8ahTkboxQnz/sak
Loy6lLdrbOVbEBnpQ19U2tE0vNhFQt2uRMu4PhfxKhycCZQkqg+4YO2e1t303Be0ruZ/csRzvM7r
UD9j21Nvmf3wg2C8fmtbFaf5EduRJyrvTk6hemqHYKS6xt5O1BRIt49fU6WadnJo1J2atMGridx1
2at2DIZNEFkaPcjEvoOFj39p+XToM6xC/Em3ICDVc6aP/tdLjtLYIxoGOJPhLEDIiHihbnr0mrOM
ln80yFEuNbWuH2tTxg9tN0A/Zb1IQlqEvgcCb0z1y4Rbem3MD6hBfrUTUT5RGcwP9VClW3Dy/rvZ
f33BRsnhFFZIb7petI9hPN0vL9gXZrruTBtCzVjQMyNQ7usLNO3sSRNBzbQwRoVGT/eomtHw9QUK
yJ2B1r9Nlt1sY0339ugxzKdJS87Lq06BhK40H2KgPb2b5bBbPkujFJ9Uo7V7Q4wh3JrY2Sy7n6kM
L4GyPIe5tVZTMWxHbOaHQObOXeRTYHVGPaPvZxyNKNBeBnsqt0yU/SMEiuHOHxSsMvMWrZ8dTEuJ
XsEmR1tjrMpjwQnprkbUzm8wzT/DAWylGY6vbYieMtDLifEb1VE1t/YkZ3DNml8nHTENGEnwjdEW
HW1ft4+q49W3Y2NT2pxfxwxzN+qV7ltiUglDD5wyfsiC26rCO71s4acYI0WHQ5k4FBd1d39iYqDe
UCZGtjO/SzXUxEOPDfh2ja/b07jQ22l5IzxkrctrWHJi2m7ab1MpYeAVRGNnOXXoJJjANc370XZY
NaCbvdu1qW+ixGjO6RiKq0mYzde7DJwDnMh+TxBzbbJB0c+1hW1Q1pX59RIOzc5aT87LBqJAwCtp
FaEPx0TLJcL72kr2K6Sp8qNr8eSCOKwvMcFcHIJqRAm/Tj6TXzuUq+SaGb1+0Y0+vyS81yauevWD
uubyXw9Em61b0javnlJ55zBs2k2pG8lHqpyWf0mdCgK6uLRdi64S55aM8Y03Jdp7Z7wsG9Qj8tlK
YIhqyKE7G3VqbRp05Ne85evpkPlTuid5d66iir4R99IHBAyZod6nU9bdTzaCio7s1e91guXFao33
Uk+VdRLyGiXH54k0QuIwopB+f+Pff72aEzwUAJSfPSUh5Fu3YpARinHlYHI41m3v3ebLWjaNdZz5
aRuW90snOcf7utfz3LzPLRoayyYZFgE60tW7ISHgFnFZXTXV6GFt1bqrdUX5ghv8dtmUX89jKyqE
eVwytw0/iWM52cFNnzsGI5+s/tDRmRrzf6wzqV1ZjaXcqSMJ4gyelN1k6dGD9ClJZ4zyv6cclcLp
lLeINOyNT1pl7V8DxOunxrcHN0z5eRlAH5aPB9bTM+Te8Nmom7mLP6hHDaPrzVArYq0ZxTwyelm2
nFrPWLWdqt4NXufse8hyEH+q09CW7UMvS7xl8+cNi93NDYcM9qio4QI15qUXfnAeWkGPDBnD69TG
l+V/cQoHylOrP0ny27ZTZjfHGCzdDfL3fk1mZvKpdpflAyqZya38aaruurqPMTt3466JffMh7ED4
Lpt4qAVs2lVvnuBcbWu4lKVGYKVnqJlLOHjzquKIWzalUvcewoxeQXzOT9JL0p2qDPnByhybWGdC
PoJCNz7btHI1p1K+xa3ubfomr0kPBgBrRnG4YRDZfKT23Ui0xuegJFwUHanc6GQmHIvSCLZe3rUv
VT9eltcKGvFTifzokf4CkKsB0UM7cemWfptzbeM1utDZD6Onvjrm1LmTFQynaAIZkMKNp4rI/iyL
5W7rO8oVjHp/UudT0/K0+fnLFrp/XBq+v7rP/+ix/qvv/T+9caLihEAs/6/ouf+jNf6/kveP9/Qf
vfGvp/xqjdvGX7ZjG/CkbA1+ly1ptP9qjdv2X+TUaTqlIY12tWqjAfnVKV/a4dKUSHh1w7KkQ3v7
7065+EvTZgQb41TLFDrq+f9Op/yf+jDKNDTdMaKrs9hZE/q8D39Ga0VqoRm1bij7Jm2cLRqgCH28
c1JCwvsKf0uuULavS58Mphp+5wASGcGGF38pL/4hvPgzrk/9T7tBq08CWCDeCwXAP3djUutq7Bgg
78lSLEg/1mz80+2HrMV3J2s2fhmRSl4XissEXa4bmtebQEPt9cdX9+sY/8du8GX8wSdcPg24X7pu
aLojLcOcfRJ/0L/IrItqp2OcIyqDrmNiML1RFe2gEMLWyUPf569wTm6t0HlNxkpZBYgaCzWlupBl
9Ld05Kh9iCHr/7FbhvFPv8m8YxIdg4peyLARfYv58/tjx4a4NktVYjGS3ZitUtHmOyMqb9QcynEq
TWc1DMawyYNAOVaTBqlqHNTNEHHuRnzI5KLrrJyZD2UXr/WPXZE7Z3VIqrOUu3jwiAjCYEBBKr3t
cw3Q6b8WSSGrTQArdFMgRXOzPjdh4gfDzQQM9Bgq44tXplSpvQpvX6jkF+ohWDNy8UOh/3c07kz/
Hil/u3aGfjdShKba0ysHX81+Oh6CM0Nn+FJ6kVs39V6WCXOVpHYtoTM8rWKYsGn9vWMOak6Q8Pm3
s4uIpgc7r7ytMn56iLWxQOTboXGlf/S6vtnZkgSEeCSsLj6otpuHaAMa9E/bUimvMvrujPGtEfXB
KYkTByon9me9TMZTpvWPmLyIdG1by62dkyBkLNI00hWFYRHWFM1JqTSTbVzGYRyBfcs2FgMiYpps
Y0uMe+4lB6jfeJ7ZrTj9OZYiPSiFRR8/cH408xcy27D78CU1rXE3NGCLcNWSHBCRGj1R5u1r4+jY
GK7CBsV8B9OiHMkDTRV/NSDbRzD2U2bMgBz/ttT1ubtJuawr76KHLCk/ejmjRVC9gFl2NuQDNTdx
PYJFDHu2cja1b45rE5IkpsXu7MN3qGHzkFswjSs07lu90m4nolZkFvsQjMwHVbesnaZGh64NIiDl
BPAUzJbMtH/CfjDB8StbV0H0BzO6/ECHuvXkrTrJN1/CyiqIeJit8C/OEGL2pamJBFbcNUNzlXHy
g/K6wbUXTU6VTpI+/NAziOsCEEEU4x9CdbbFZ2N4E4kPn6L4OjY3EtycCFIqBmIQOz3ufww5ZbKi
oXpSz2GpKdUEeijJVtotYsZsuLSjWm9tfAC3RppNm6QKOCrGYDdUFaK61PrEjGNCK1ebdT72PxML
WUas4uqjVmWv8Kt7m7otGRskfrPV0S5scFeal8xD/kswzSYsa5NTgFbtnUQ/5q1ubgIqM3i/WRjM
FygFzTdF1P+5SJuA4G0ovqhoeEAxy48xJKMlRUzHpxncWH5tbiu/aI7Lqs6nGUe1kfvLommzJ9XR
kj82WdbH8/OXZ/x+7rLu993lVmUO0y5SzH07F2upx1HD7wfG3V4A2mpex1SbxXzL0Cbpwqx70QJk
lm4zF3rxe+c1KZN/b6j2dJ7zSjJAnx9eFqB3A4RS830OGSpCfKQVPRo1Wy9P/Fr5tVy2Ch3oXchE
jK8nUdP+9UrLo5PV2jrahPk9/9iTUYhg740q02hqgNSImWHNT/y9b8jPqdZ/vc+ydlx2fnl5uezY
crNcdpdTCLIwNNsGUUkrM8ICzpyF4jCHp+KrH32Mjl8z+PH4ZsPsxC8JDvNt+DweGlyx63vh4Uep
NtVQUV0bukf0pd/T9qYjSuXZsrRzllrHrM86AFfTs6G3P5uhPxYJohuQ4fRwiqBxE0aUe32i+sPv
QhwUTuyUun37mlTV3hP+PQH0GgNaJgRwf+8jKr+RpdMHFc5+LJs7zbedXZe1b0kChqOFtUtzkAxe
J4Fk7BfWDprkNSAc+Zxlb6qw8SjZ8aaJUO9w/u6pHxY/CAhIVplV7TOdECssZMOalMZkHQj1wclE
uMu74qoMXnCESHww6OQ9atCHPaX+xDLkUk7R3Aoy+zo185jTc3mXTQ2MegIQNgUQglWoF/BdnMjc
AL3D1TkW/macElRJdAiakCJrz2yhDhyC/BJ02THT6CocbVeGqTZTN2+Y7f8o+f2i3rmxAlyuWFqn
bfM9lr51tkKr2EBFosVL6LELTomLlpOvWwuSWGUzUaDasS1X+SCaLZmgcuUU4YjDEki4pXI5y7Rq
2ykQY7nA1UNACt/k78HogSNGTL0N2++o638Y0/TB3IkCcZUB+5TlXlOcvUP7Hc1RWNyQRgO+16+p
srYRORQ/Ge85cOTGVd7MEsNgTNZl3L3XA+52WbXqXEvNXcviOioqoL/A8nGWHId6Jsub9I4oVlMK
ULmSpuoqtUhJKTsUTl67qZNbW+QZ9X+Zr4oi+Bnm3TEl7d6syu+qXfTb0bfdorwph+A1BNG80QAx
H2TZHlPZurIP9Rerfc+6UMPMZaarEBTxXsmVB7XVq11npDtdDXExqNaHlpY/LEh46yIsSxcmTrZW
HLKK8+KkWgP4DWNaGzTWJwWi/mTWK1Mj3KanVbYWkQcQgiNAK/VtLfWDGpn70dTOOHvAVuR7MQlj
w4F9Q4DPuCWRDTacBcOOJCxV005YgQYY7oHc1HTobmkVO3jzf0ySwysGirKNvGnrN/1bmItpY/jJ
iOTzLgnTT37ih8607sJYpq4sTAAXYMypSXpNBhkjrx4t85p3ADRN1x6a+9Rr6U1W2nvVFXuSllNX
KWBxhDbm0bCApG7PTKFpcJ3iJpqSgW8iP+kaFyjyvWOntCmyUSxD7HgrAslvb7rvLP2eWPTX3tPt
NbV73FpetFVwYxAIDgNBPRA2Xa+p0u4VrLfoH4f7SoUQZZUks9Er+0m8M8eWBjNP77haIlrvimJn
p+JtKOt0FTjFp5HFzYrpeEN5wvZXZchVLA4fegdqjoM0b9PuMnmx9OIG8DLYFzKlyJBy8Km2ymo4
iLQ5aql9a8vytsYytBoUuMlj/G3A8k6E23MVc2pyZpKMQhgZXbGpH2+HEOe7P9p3XlW7pto95naH
MSMkj6Hyk2FtK8699GzOLgHahcBv3UGaXIQrDPDUCveF7F6gwphQ8PHT6tRqu4CKd1xumwwUaamH
Z8iuR+lvfKsL98Ewnq1mwI6piHOW4GCYkP9X072Gedq1NZwauA3eCj0uV62hPtPkSVe9oT/K6WSH
6OBDL7jQ+HocI+uHPYj3ccBN6D0pgXXEC301GdIGUf7gO2m18uAiYbr8nvXpS17oyYrumHMaW9yG
ViqDjQ7Q7TrLqODqjUN6TYiGcYloYTY1P7Ks+3oYgDhjKYsI4rx4xO4oCE3SXpetMCBUbtEi1xi5
/F8VBjE7Cq7ZinYzgQaU8bdRnBLpnTnjWRtoqQTpeNUK0200uG5JOcdfWE46bSasqmFV8GuEH7aR
JW4aUXr1yogrcmHET4QXeTmSlFJKNwgzMmi9Q1rU8qJTnb2giehRj6rDFuv1KiwSbY03sdp4glw+
VXkkvoD/cN4TQzSTS0RjyllV8vGB7XQdHdtYNXWbojVNPqeffjNlN4OesxjwJxpd9w7MpltroNL4
4kfqhvbgXVo56hckEvHEXxKM+K+b9OIU2g/KOBAvlOFNKfRNglqZKZJ3jprBPpDGcYvUzSIqDI6U
GSP3mFqElHHoCr34qSgW6Dh9OE6Nf9PTguSi14A7RRNOxSe5fIgId5Y25QdB7AjJTO2xNzGd9Gp9
9QcArYkmDjKt03MxppvAVmqeK0lom7/EIk2jLQA3oOVanq8hQ9PmKztvXZjdYayk66chalhyJVqj
dA5NWbQ4zQnfGMAtoGm61lFQ7tWx/AhzH1Kd15ycqI+PDgFBXtuPV2OwjaMqZ1FT/DOw2Ecn3ul1
x9ukHFnxZObXHvAsVNh5CG6+lOA1VyYxj6qG4LaR32yTbyWphoK539hdtUoculjsuS6BRbCzmyRW
ycJhLLw2zMzb0J0yufYr+NzGkaYqRiFnpKvS2P01mReO1v8gfg85AQHhmTU9Jw7EI5OOmM9kqGHk
Ysh4XAsMvFdbDz8cf+j3CGbjs8QPlSaiOHja9N3Oh1vT+QC2z2FBI3JedPMC0uOorpebdavSalwe
0v3W5iLFjC6gzm8UfCDzrSiw8mT1+/6y0igqZGXLzWB5nIn8r+3/48racDaxPgHqIGRs3QR82laN
HG25FWoI1f7Lu8sm1fyM5dbv5y5P+313ufX7pWxj5FwFSZoxGW+0vADnb1Np7IOniOqoiFl1Ot/6
vfgv19mZ0TJo/A/PKznxh7MWCmF18bXFspnUolKsf790WtKjX+5+vdbvtwo15+8tjeCUep1xgMYK
x4WY4fkN/3jcR8muusva2F5UtP/a/+X12rZ9q2z6oQyVGoE4mPeMS/hu7nIz6eoDKp6nZBKMCjzC
25UsYeAJC8sy4RTkvnrTK8jNmxgCnMYUj1Zi3dDzovSfSdvblLTlXTRrt0Hk34UDhPhq4qhuk3YV
WNTCKyNPL2MrK6T2Kd0u20su5MVXW+QveMrnuyCEEqTTQcqs1SReETr2Wa3150iYBrFmTKUTSAqu
kfQmKCmr3VMiVw+2bevQxSscH9WDBN4cGNG+7SoIxUGYnIugCtZwBreNCosWewNIlUrcRNJpSCww
x+oMIArOttCC7ejsZTPl57E7PjERn85dpkzn5ZZdaQwScoiTy111fhR89rFm8HCoy/DXZv6kTmfd
GqttrKr+KtN3JVl458n8FqYWYYlhHiOEYU5Qz46Egoo2vR3VJfsHipalHbvE88/NvFCpXdSRj9+3
RHYT9Ia1Sa6Golw0ZipHPyv1k+bfJlzY+Ix4QabzXF6mfDhzNh3Opp8+lpopOS+zReUr/TlWyEEf
Yx9CYGJRB5JFyjQ9ocIwhM9Sq4rLZNsJYzcEA+AQPzGwaVuvLfCm1+XeDoxTOgnUMV2z90omeFMC
6RFbaopCMHz3ygFnThS+Vo4Fcc/OxRlGGX3p+day0PtRnB0TPYiWIOOIoLJQ+1EwVJy7iSynzbIV
6XDZlsoM4nDbMU9lmlknE9ZrVqHvG1X56TCdP0uzqo4ANlxlvtfORwrzC+qUhoXR91/rAklpZahX
ddffFxmjXuiixnk5sJZbNtaCbWRq+arFH87AsYFh0lp7E5LX2ekbfUcoyMvkGFqxIRicyJKznB9a
Hrf6QofVuK9mHVSAjp6abe/6Ip8OZsGMcswbKFcDsfKmAvaAHwmEj1Q5L7cS3yb+VA8z10mLS5ie
ZRPW+7A1lXIDIjkDYFa+TCgUK6ufXK3sRzzqXXy2tCQ+g+36Vuk7As1wr85rfWWsNhZkQZTjdnQm
fOTXlsvmy0Lap8hqHyl0xttFw6J3KU3hkStxOH9FQWo06Eb4DJv5oF8WaosPZyK2k2trwUTQjE6L
oGlZKNAwc0ZACJy+bgKRwjsCP2IFqv15eaCdn5JHLe2VPzZcbi6vtjy+3JUihJ0S6+rX2/x+4Pe7
Lut+33WaknzdliHv73W/37TQ6xSs94s+gzNWVRDGf+w6uEWmAIaz/WP/fr/j790rlz1POipnHr0A
CLv8sz0HnGNEZBPN936/97/t3r/dXTb+t91YnrtshyboM2nLC8CtdOcbCSkkOmBJs4gf4lae7T5o
N2nVNBsDh+FtTsF5j3P0NU8M5YqMlgQ8Kj8uo/QQTgxGTSeIt72sp6uXAw0Tw6eolGI9xQ6/BtzV
mwxc9zFPNO1M8ZF89clCi7IJxma68aOXWoodwgv6o1X8qTHOdbF/wURqmOkauU2oGr9Ow6ceWwhd
zHPL4M3OdmGeYLuZatvt+2E6ojkSO2ilHMGaujNa+5uHkvJitclrwLxmR3WD6ag+hGvuagd2ooHM
ynDQpIm+xW7lT6N/mbzsLRWj/dIF70VDhgca4RsZrsgqrfZK1d1lHefZpglbPEGUuSe7q1xEjd8C
hcvyNKe3IMkA2t3qMOTqT/zqxmGudNB1JgGhGaJrY3Tfas++TU1hbRVj7QdxfYpUsqo685SQODzx
Hbmczz3Xy1VKqjb9yhL8ooLL/cEzhbbOYUkpSmrTABjKjTeCwdAmosGsYjthNFyVjoFb3mloI/cg
Rc34Xstjkwp6kK7xCsY7R+TmpoCSN1SsyvIGyyD1HtUA3zC1FhjiWnz0Zf3WCFNFb8HEYjL0bVi8
TpHpP8Ac3JH4ZG05SC59j4kmN6LbjnirrayGGwXCSUfm0oqfMnbC/TQYBOmEyqptrOpOOI1bxSjX
WmJ098jx+pM5IXuCvtZY9S4S3pEOuEXo4zht8lwLKEC3xbV5izyLiMcOUEbjhMeG8uUh73BOkjJV
ryl+mdtAUaO1WuTWjdEyXcpTKLtGPW27rjDv1cjfZlUDGy63Lr3SqxdPkHVTpPoxIXh4gyXLPpVh
/0OD6LZjobuMs8f90PStS+0sXkmMGjsv1RQiTOGl4RbF79V1uesFigvLaXRFKqBeSEXdBkZXrqiR
KXfFGFxbu2/pNKdUOVoLLEtbEJ82Rj8NpDI3wsidlc0RRaUNqXnY70jYareO0vXbIIHb0ib9B7O+
VTRYk0vSoXYoU/sQq1bzP4bo/y9DNCntxv/VEP34A/Xan37oX8/41fR19L9MwcAPF7IJPkr/o+mr
CusvC7Ad+BFVc2x77nT+3fS1/jIciyoCwA6IAOqMmf/V9NXMv8DOm6T7CGFL2xH/LXu0aZj/1m+d
7fqGZgMPJSvHot05Y2L+6CfiF1a6Ms/FwYiqWRbUPZQd3F1KJAWIDIvUHkrKmlfcI0KrMJuM5wzf
bTih7BvZREuKs+5NxGY49ta0q3vdTN8rgBsruJr7Ip9I+uge4c/EKx2cObSuhx45bsVZhrqtufaQ
Lq+yyXiKFQuGk9Dqs6lX75loN4pBPXMsN4DJb+ia01XEZBHl1HAKb18xQJRt/TJlsbkyguyMoTRa
eaV5V+r1XLGxiSntPVqUQ7hSSv0Wp0sNa2CCPxVvzaE5aS3CTkQk60r5hAvvby3I1NQrJChrbaXR
KEf7Ga6ShDjHSR4gD9FMDdXCteNp16rtcypAgKvUyHUng2QaPtZYN9Y9bsW+jah0lj2VN+LidsKH
/UfcLrbrt9KGe1UxSJRM0ActOFiSz2Ot97I7qtUx7yTN1KRMT3mvsAOaT92s8wF4AhcDY2p/3TOG
Urss69XK0g+JEBebMKTrNPI5ZyD1d7h2aLrR0T9znh5OtaJbm3GY1I1mOcpNZub+radP/m1eKrss
75k1jHrkohgeNo5ZCq555kRxgUr6crfNvfKWNl0sQmerA5t1QzM0HmVXz+TbzqCp0gWXLvfoG2XK
jXD8YtvC7VpLxUZ7Oi+Y9Ck3hZY/dPpH6gxk2lGm1UBxWdM19XN4Ham2K4yUdaIqXQWu5R49Fjgi
PS1INo3rnAEp7NktrIjgVGSStF4Ob1pEMWf/TMpzNWPEFbxSZjdIhs15hdrJKzZh0gW3QyXDa9gD
8h7BehIBjNepEtoAvyK7dSxBHE08tg/1CGhv9MN600qzecgw29+p4to5h8BQqyeh5CzEm69P3sNy
RzOrLbq37hZ/De7UyHrqUnsVZUr4KhKZMOrppnVs1dHrRMj6ZhSm5Ua1/jrk9fjo6c1zhzboI+pn
FuxkGHedBRsM5gAEOY+MHoRSLYan+irn0MbSUjiAh+KKIR5vdWLnrhDk3zhc5B41S786VtRcLdEj
ra9IyVPy8btdpgefJCEoBcx2EIkG3/KenzhN7yo2wMPYg3Uf9HH0BkdXgdWfE54emQUzCBls654m
hZ11RN9RN92XfM93jIU6Agxs882e/EPRxd5HR/wTBLcbh4viUy3zaR9ABqSzotevMXDzxLO0GxOD
Gb0cZgyDYnqIA3v/OY7pmRdpzthucPxnshPR4Zm+2C6POr22U1uD5GBD2vu4aMcXWasvY6xQ7TMY
mg5VHQNbMmdLc919T98VtfDu0eTr68EuT0naOdd6SMOVr1oAS4cQY7UK3trI6uIxsNodsVmGm9Qq
pa4IAIlNyfpoddqToxkXo0j891QJS/qtBt12FYJBEAcEXaUMImx+bKey0OURdWrFicIZHnKlHx4y
Tdu3pjN38bHKg/QnGSHo6JeGNCeXLZBiOvuqqxkIMMrqZDrexZUc7kyj6S9ZGB5/r+K7jHe+CE+h
ZYlVPWTFiyj0FB5NrrjLXYR/A+14j71K8acz6Hox1fjGy+P6zkRd9zTmhDjF/ZtVQrPtyyB7rLPk
GmY1ldD53uD3Pq2xxN/H/CaGcbAfOQMxHE5HiMRhLF5S4ZNTapqP49C3t5XpPKNP2Ug4iPcMRJO7
JidXC80C7sLRdMFBpBejGpKLEnfrXG+RUvgI7lfFoIeAJB4R3fTHPLRB9UmSBwrDqlD6eOWPwNm1
ZdSdkbZrG8R5znrCpH/Jyrq64ftTVn7XBTvMptkeyMCzbyj1Ay60lLqqEJvUC4utLIpwX9ACRYkb
frdtlThkoXwO21Yl90D64wsySPPYOsxtlrt4/AODINeSTmJtyNeEoyohXP3FcEjflZMJpjNN7dce
vPlacHiRaVDorgSG+dq6XPKrV4HP7JTQ/WKI2fzsKPTeo/O6gQ3aPVuKrmwFIoYDFAVzS3QkhW9i
jO4yFVCaU+tM6RopN3YHnoIGCMpBwU+4zGxqAU6aMS5E7GMZQfEsc76UlPn5aQgzZlQF2SpTS+CA
j+SFXY6eEBkQ95WMr5qHP1Q1/PCBunh7Z3d08AwRPEBh51ztWcXezPPkrEXNOaZtc2vEhcLPPEKj
aNJbCPPsaClzlnNdoTcnGPBQzPnNWlXGbij4j5ZH0c9LsIs0sqeD74vWW1mymm5Nq71TfTClX+vm
u1kX5W6RimevmJqLPS+WW33G/sCigEA5xN1pkFp3Wm7FyeBT1y7UTQr9ytV9rr5DxulJIGnf2CGT
9FCjGEIbBHcqgc+3idrvZVz/RJSn7pyuLYBqEEiKiZPLoJUcQ6CXW9VmxjjxIXD82Hsdj/CaA19f
OeU3HbcDcHyfBErRHtI83I5KxIWdGt9Kq6QH+XnmBDTRFUlnXN2mCoxehbPsqvVjdatYP9SJAZHB
RWGXkmy7irW6PJFfkKytUDz0XsgMJPLU/aR7FgIWyIR5XBwgYnyjsbSjE6G5Qxf3e7OvPjgJT8Qx
KQ7YeANdUN6+lHj6L52BBaPEXNkW7VqaXB/a2JLrYkT6mlRbrUOUqzcNb0vPCo5ac9TlpxxJwo4A
WY5kvqBIx4073Knm5HOj/OmF6rptK7EBT9us6ka9VRovX+la912HXEnPoF6lUqVGRnNwns5Rgouk
sTaN+nVyZvhLS0CWALAiraGEilF45Fkgcab76Nc4yfi1IqomFo5fjWPq4Nf81CXo/hnx8qeaKpdG
iqsivGHdGt/s4n/zdV7LjStLFv0iRBQ88EoYkpIo718Qcg3vUXBfPwvsO7fv9JyZF4VEUXQCUFmZ
e6+d7CfVuZM1rr+smH5saSe7ti0lVjXrKZb9M0bWfW9F1r6VueCt/+RNb5HtqHh03l7MqPliHwcz
ZI0vKTVsfVJ9scAlpQE2JcldvNbot0IkBWMQjdF77Sp4CL8l02w7J0TY7Zp+H8to9ESn7gfNCBci
dTyzMNlLpvEXpFcECSVZcjSh2+ILTP7rStz9WoxkC3aSmq+8Qrx20U4NOeem+lIP4iGy8/taum5Y
WpxP4tdk7aZpeY4WPWg0NHWxeYg05SIehxvwIBfdAgKobAKwjKgsb2dCGpyuXDhYlftRVz7yqb8T
BKX2ufQzxTosNkx5rsQ7B0Cdo+HdrZWm3+XkF+wS2ScYZTH+zzjKi/sKsqSWrkjOHIT7etb6nP1I
rBzry5rSBB4Hp2SXHenagqrOaAFtqdKWbl215PjFRvsEzG83uKz1+kW6aQhig4yUpL+ifsr3XNXI
qKO/o87XQH5cvzCm3mfKl0TmFv8QtXuYfEQRNgDmkf3bFdFwLd9tZTfBTTh84ldTRrDwAJrbZXtZ
rzhBgL+gUlsexdZzHyDT8zHqh1Jb6aISfm62nIhAuqH1mDb+t+VWXSboklleeYMToVfj34O76mHJ
y8tSkMxXOQJSio6hPoK9x6HO4BtHHkI88SxqWITbvHUmbyhoTTKpWx2OIIa6AYii56aEj7saBL9+
fO5L/a3fHkdFf4IB81on6chbHMLgluSnNThHdKX9Gjf1XS/7zLOeGNW/A8X6zJxvVoDbqOt4qQ1O
n3bCzur8Yqr3aaAQ0gZGG1gnQVuk8hbpJ33zwkLcsnyMuvO8qMbPaEGnTNsro/npe0NsuR1XxNIf
zZ5/uVkkX4mZ3g1TTofcbD4wvYCNSRaWrwXFGWvRmDbvVsaxzDqwd8z5gMLoRMH8qk4j3jTzvres
a6dx7wptua1rvdwt5fwmHHmq2/7CaLFwGCuo2C75TlS9PR+ApbHJ5iDWjTJjHNJYN13O7JM0DLCg
liKC2C782ukJgc45KbuKg2Q15U7X+UmZbmnW3GaN8W6KlJ7giLmD0I16XmuQ0/Iq7o1DO+pJwLgX
BYmfdeXtOEbNXqIeXGMCO7qyvIktySUrAZIAC5sGGbbYKfEb591g2Lxr1/WH1kuPVRR8onWtlFmA
qzvyKBpQnq1WftDpO/WFNuwtdbyFlLSri+49cuWxVmycRqPaekXfh9WcnmSLDGUYVBUcXwy6qBVo
r8ygV+qPurLk0bBndVeRmHHNfp9ASnh1naw1qiX2x6rDZ+Cuc3IymAssbp/cIu99JMDnFyMuKAYj
ieXQ4SEVO1/xffbgSP3Bcqv0Ma/1lyhiace6rPhKxOjU7MuQKqs/mi6HVOViLFiJ9wRZ9aICoL2a
uk0flC55mE/BvDERluTgKtOpbzNxrxSPqY6yUjMbwy/ADntyvGHnZ/hAaLE0jvPit3TYjCVxQ9UC
lNWOIIuUGQ+ZNKznhDTfAB/ZDaPfLBxdjEUisi9z/muXCu+U4M3joo9x0IjiRiG5wm9N52ZijnyI
BbqWzM0oWjrXb1AT+A6Xfk9n2G91tjyyTzyaSRIFzIZK4Lr5W5rVTCVKdvEV4nB1QCbSFCRgTm5d
stYYGQUxuTcqGWZ92YVD5wQLG/+HnOw3hmfWByqAyYtrrn3vpoLak8kSzFGguVzsJtQAOsTMOrXv
kiUK2dY6Xts591bJr+JOf8ZCynLZFfRhwbnGA+mqZnW3RFzg7UKceokVg0mPc+kqlxPLq1O6A5Ze
MGlVsyhPfbQQ1uumfuemr2aBUrUzp9NUiV/JQtqUHNLq0ORlHKitwcY6dsNeAkToNlsuSLECJeK/
fz7fiGr8Jd8Emufbp825y1j5f9/v/OtMpBfsxoBcbI/XMRutyX44/vWQ51+KiIrQmMXV+SHPN03t
6M8t5qeVCa8X6XF1iXAP/GRZc1mekL+bx6mrr2F/7oZq+klKilnCCl5peJzSI16ifqcpw7Huhxtj
6I5Aa3tskwxwpfVqpuNn3qw/drb8tHpXELqLZsnVj/o0/azEZ+9IRX1kEbssE691h9kbSmoFU0Nx
sxraz7J47CkBrzXqqV6YG43f61rbYUE/mc6setU2lm+kWO/R6ArPHtwE5lujcuXEWp1vX8YFa/X5
u7XAbkueGJIsCYdFTnj/t1+evyTDUIbrZD61+awEEK4+yEO3LsRQHMbJaNmu2rsCb483a4O7Q4qN
rtnA7X9GP7WaBK3gOP+NlGrY45M8f8iH4q42VbHviRCiYVWjkqKbtLhJcpFvTHTdpDpbtfKlMNYk
XDe8DDH1pNck2TsuMSLwdCRhYtTV31+0f39n0f+jlIo5ieeSvjsRM8dlQ7Br2QN8fygtOlIj81uz
6MGJh0GLnwuIZ31e+kOqnlyz+0r66MlO5wMADlObr7HhTWS1kDAXoOm7MFS5H7MV4POEpsHQGAe2
gWEqO00KHwXiPmUoMUq/SNj0cGywSSFtTLuM6ir2+kYLSoOtvp3endEn4NwHyw4GV3lv1ZiVwa6u
sft+4z84ElO120oE06Sc7SLfdos7qeKmrOAktHdzLE9N1V4zDwzxdu9UobwP0eTT+6PEbwO4e7tW
Ju/qKk56u4nGkd/To4vopnT06Q1x61Ru6yf3Va5FB10ieCFECnE8hVQRrr1xOYZQetEoKdgRRbaH
CV3uZKuy7ms3m24hjzc8TSYt7NzTfmRDzVg2523aHMFVWzwCymaIVVyY7KIctGcLVElDi15UZUQ6
m7G/mC9c7cawSRoVuMsiBx0ocznTR4d1q2VHXQzqzkDblIOKdAvlwlmc/lIb5IVp0RFwKjY/s1tf
I7GFwkTVYjr1Uatm1AvN2Bx7swxmpwmUQV61ZfRUN5bwhZHfZK0NtK25WYzK2XfG2xJFD0qRVB5L
00Wd3UoTTPzQ4+5PzAT7rKNerHLYI6qnvuyzcKrLl0g6wazqJg5LlN+MGx+BscnSBlXfsgug4ODQ
75nbdQ8r5f6O5F+N+ItY3/XG8pSYXLyNsYt9pX1LaDs4axCxY2LY1n8Ztb2xJ9ogS7OvjEQ0CFdU
rDkpsdp0MvLifY5kd8HY1fKrGFjn1BwGK0m8siE3vY6S72XR5XVqUD3qzW7ON96j475kuYm6T8rH
LB3ZyoB3MqrptS0A8A/Fz2T1Lygb9lm+fg0uPF6CuevQJLTC06LpWK4PhdaBsBFSwZ+Nu0IoT469
uZ0TYG2LBA8gzUu00kWR3pe2uIlxMFfDcjfGjXJUh1fD6A/K8CLt9EJPmmCS7VEUxn1WLbUnCCWZ
mIF7RUuUkTOavzoF7DpzwLrNbtDv7ajQT0XUq7tVX3R6KNdwxn/aNX2Ls1tdbV+IAWn8Cp0a1aSl
h5PFFQ1SXjhOyZVLKvQbOMEv1cqPeo8uwJAkCj47nIj6SBXi6K0HJfhOdWeX5NcihMP3AKPsxWCo
bs7VQ6yVKI4n1miG27hXyKR9KLPuaAz1R94yHxNppO5q3e2R7ci3xHBBM6zGZ5RZsESZ5m3K8Mck
yR/KtfmVcKHQ1vZXAwRZRMNdIbjm2OrV3Ec2LczPNZ0/kaa9q2r5y3HV0yCBetn2+5I175JMFq5T
fm9UtdfU9P5HtS7DSeWykq/gAtKd9tYZc3ZgYvfYO+pD0YIZMQLOrqdaTHeF47zD7gIDil2IRj4E
a7wmJ9S5B3d5kuXghPFSA8GhVI2a6hfB03uhSRWOvf7UsQRIBEqGi4wMZ9ZOXSC+rkT4pmwFM0jI
LH0h3ba7Alm5Yn5pLGFNJD2O4DddvZZUb9ZSXUPIPA5zfJeNmPYNirKVTrGk7UEMlzXhWqoR0KSp
cjOThoULPEMmc0pViBOpbj+Qykii+HI09cmn40sC+qS+TcK9T4ANxE6qAcAVOxEjFJlaDVVIwdut
i5VPe+NFawsVdBFYMQUPAp677SOWZfPoFgSDW1wRcisJtSH5UtiXkQRSU+bwFpK3DCV64faVPywq
WojMfdJm8rMtftjcIqiwuHqWq3k0i/LWSb/G3lxORprg6TKV1yIt3vTU2bZWru+s+TMhCOCqnqaq
xuFcpjfnE2koOPSbXxQfT2Vq1wFBpOQFCPZozm0L9XM3LfBhgTVpHgJq9h+dslvE/GJbvCktomZX
GIfTkWKZhOShqeyLrPyK8RiPNe4KVAC0h8h415h2ESMlPiPc7Gqe3KaT+llg1qcp197G6sB5D+Fl
qSHGFhofYJfRwd622zWxhQKZ2pXVCBqCuXvNf/84VlWKnJl2iDKLZBfDIZIbozF2ELyzdniWbaGr
NZ/M1nqfzZbujvoUJTQ4xukXNe6zLB5McuZCbA9+NEG64dhC7oeWacfYiXUldRQfhkVMHblcRJ3B
RSHPf5kToUPt5IT5vNzHDc9fyFGGjYRzNGnaZ+ngSgMBky1mdDKlfJrQZwPRIZugdYvDQNwrPJpL
rWAQX1hstDfGZSkXk5YrdWlP80k4u2REJguXirC4msm0xuiwQrqdaurbqn5AWnteGMHsyjyiz7Bd
Idv+TZnHD0vf6FlTEljlqF6RyiJ3BVkMOw6VbjfX5sB1dPDxFLJuzBV9d80AYItYjvXH9lqYE4y9
QksiTO9MAudGGMsBLe2YTptDMNOQqOQMxLc2Uu4gXcD1GHHuoNJ0wqmwgdOnyVMn9ZkrFji9wX1Z
xbLXp+FLto6xm4114ZyLb4i8uOvJPDUG/WFo55dGd6/HmFlG0SqvdGxNUcndnNTVAQQiProkZZ1l
QUvT5TNNlgOJzjmB2N2v1VqrXTeyZ2XO5y2zhvDDZiGY3A3la7rHKP2kbW9zCq0005E16tobyj6W
7CL9nsnLNkqbf1yS5wF5cOgU7XvEowPMaa1+xkoT1AMvYEyEvRs7usqrKwO1rOMrxQQ+A0t5h1GU
ueAYt35bIgo0RhNBovtFefOEzoUokpUYWbmO1CQEDiTDV9kZIYlZ1K5uqu0i1WIDGYWi0utrdZDP
JDvPWLFu5jLg33tpx/STFhguOJUwF4wMgnvp7oouf7JX3AqJT7EkjWvbaudL4Fx0aeNaRfS10evx
nD2LBmdCO8VuwIStpEH+YaxW68UIsu1oPFWzkfqGs/LBJTPttT7k8owTEb8nUxs2WEhDU2V+FHlz
smOueW7NBg2qPlnOzQfE8b2axMehnGlijT8OWTzMVV5yNdN2cIKeyINYwhTGgjcmWWgCqqlysQa1
ulwvdf9TKS1iGWKDDPr8avOsDsylrdSmmZemnxujkSAEZxR7ZYsDwbVCftnmCv2RvUP/n7leRbta
AWkEQcpgBD0FvLQyRHmLx2EswXbCIciaGL6d5r4gZ6RuiMePSi6gaobAVdGQDrpEN1uLoO/tOza0
j/DGPzTc0DtgJYEON2E/CP2tK+1lHw2SKM25e+8L+ltkP+KWRnMTqKhU1EW9MRkUmqj5kT5x5SM/
7QQCOxznBK8Tx2TONCUgn6KAiF03h97Gu0e+PCVo4RyatUfYZs5+OSp9aFnfkyHYwdiwfmBq4hFQ
LT+zVNUn/Oi7ZWTmTVX2aBdsmzU6AV6HAXBn0QTkmTUmAv7ImMuflf7djBKcJjqFsUBm69pO6qnd
CndKibj2aMKbSE32rMpZfImmTJKM6pmlduvgTvWc+SJm8uLTGOPW+X4w5RqQIYf8t74c3f7QdO66
QzFExJna+VB1FGCZCsE89Xq/9CCMF9Jw/KathkBzQJ9MqdhEBRST5ktk63cGPlcvSukSOqoDtLB6
qyHAuPJZZrLyk9pdMHJE6iU+KbWy29DQJLXto93gDB65wFyUKz6QQQtTxvrWdVRwJjN50g/Ig8yN
mY17Vh/1EPsHnX2rW1h/1J+UzZ+Hfc1DDRt2NRJ5/EiwoY75slwlUz8dymItgsKwjpPLEpdV3ZFa
+q6WDHtwOZ8UnWlDWszHNHeZ0RXiGBfEJ68OZYhlEPqjQX91+2ivyNw3M3LWq54Swejm0BnJ1+rT
AT+xxYZ87ZVXHJ7Q0MCTNI3ft/WliBtI8jENFZ1IMEyi2aYhHuEt5SvXotrtw2VYPqElrqdC4JWJ
a5Kjyvs0nlevVexTJPOZIS0nRozLr87yqypKH3A/UHg4vLIFB1RrEPbGqPaQIivMmE7uhk7es48N
pRAojzMmtWNlw6yq6v2aghisbnEzzFSvjkQuV9xPY+y+ADGkh1M3pvJNdy5YB2uP88ZTF5YZw+1v
IqKIfSUb0z3P95GMIB1VkicGLKLebDR1qI8VfpHEr9FF+6CPuMYq+hAsdERQI16bFSjPXtw3NvAl
uyphZ0tIbwYc08yi3oxw33v8Fc02VMSqqA6mxMo8JZkTqKxRVt2jhtcihg50fMjD3sW2+lkpMT7b
Rrlp8+4yse0nZ0FSBrUuv1EyD2p/2PCWDnEdJ0e2JcADAUCtMe0QpBHHvNU8JEerl4nydpFow228
2Ax3dmLob8suZ9ShzztCSkZWhzYlZBMpuMzZMXX2Gqx58kBoNeC9GIRgkTbizomgu5uK/oSV8n4k
YoZtR8KWc9Sf0qgNV2NFBs7Q8Tiiu/M6dwpWev6h6MvBj/CuFwoq8qHac9yd9Fy5RlSA8mMGi7OO
9CXYwyHeSdsLc1U+2iR7cl5p6F8WyvNkLEcdi7Y/xablaS5Lj/jRp3GmKCieN47k1gti4iA/QGNd
WA0KIeQNd+jxGgCF/CdXfaZydUorMCzgtEyjX0Zik4K50sNlbVrELbDdluZuXCCxJbFb+Xk5YASt
LYc+knOduMYY9meDZZWcyq6wr5Wc2MbMRASl57TW5BvcjHS/NCCYRBnRqDgJJdkYvexEhi72LIKV
CFDYsaOoPKNLAiYfxnUxSm+Cwds7CGHLUvNKhsuK14IX8AeNTjbL7eXIkM5r+vHTqg3gjUZbEeTw
yrW9YT6pfqs90MXMRsBaQtiAFSBP5R4KvT91+KOVqmfPS/2by3HvFnVLdRgsMmVLRVO+xevqM7ME
FKQxG3VzIwrUnCu2iYi1w4jJmuiyPkfRcq1XyGwzAOtQqkDQSxwiSE0Oht3/ilXYumr+C3SjQ7o3
NR5mx8Bq0wuJJIZ1ILQTA5/7dIPT+QKwQBAtGPaddHwicvQhM2hbImq+iNbpaeHdaOPwvqQfA2x3
9Ojg3hMBh96yq9CoKgBDi+BQH6ft35TdD3pp7Uv0P6oqbyPX9Sv+a2z3y4fcmAfoe0mxH2vwkkOd
f2ubGVNY9WMUzQdkE2+S8TtBvlyI3Lb/ABN5oJIW9moTWzMy767rXwyqnlcIRYLdnUHXlqB3+Wyr
86lfnCjE3Y2raywF6lnccGnxYS26xpVTu3Q18R1ZUExg4WXUt87jaO2TUbfCOptul6W9dl1kqCiQ
DghriLqiievB4ej3Tt5/5+qUs/mkAi6E3d7J1rhMAX4E5ZCHra1EF4WqPQzDYWSqwqBQZCza0QuD
KYK3FerPdkhoOGmZn/dNR6j64ht0NLx0Lt8txx6CeluWnGTmuu9eZKzjniQytCnHPiBYe2fO7Ccb
C28yuRo/jOJqdh8Ir2L8siN9umpxi4sYxLI1M9meGHbR0TQ8wgZ7LIRwzkcMpvvu0rJbOh2G+6CA
+kd80X8j7WITVaCC1qxl2C86RG7GVwnnsbIncjUUqvq8CuW7i2fjom/qYyfc/N65ch7VOaku+9jZ
TVtSrRjjB0v/sYqsv61JOI1lC8wh9aM5ma/ndccpwo6rx/qo45bbLRYh9qI9RWs5nuqh7/aO3ggv
dWIBAxP3f9vXL1t+zavVm/edbn7WZv4al9A4jGwRIVe10b43abDudTfPLpFGtUxyKDjrajBPFrna
u5zEKdpMnS/ssfZi0znOzQue2fkYbSh4YbafdU+EVgnXQkbydmh0kCEaJWYtafg0ndIFHbndcWzu
kwGJJAaIOGhbsLRKcR3h0T+q47IAycquAFPgFEux9lmruKFxQA87W/f47bKWi7FIZHsYDLVnXwJ7
faBD7/V5Xnrx1FNgTz00kyz6TkpGbHPbBJnlErkQFfuI+ZIvNJA77Tz5NEf2sxldgyplzdI5DJwx
u14W60GtI/3eKAgMnDpjP8fqQ8os6jCLKqY0RbxtWhuZo7oYGexf4Ko5KSTO+GJWn1Q6hKYxrmEO
UNbLqwnumO58ZA1tx6UzinApTYaHOeFh6siuBbOpakjyqKESeei78ktXpM/q2ic+qRYfPUl1+4Qr
TWUppQ8UcMFqPOxzHXCAWhho1vJiJIfF7Y/oQMCAW+8ksMCVmSolZPbeYVZmDMR3WwiJuO3bEvfc
BPBUFh+j2ao3qhyDqfyMhJk/F1Fxlxb6p1lgfWjAyrnFlpYVBXm7OTum+4JDAUXt0PnKefer+JFt
fQ/d8KK00g1Sq4KXgtusqDVz37IuC9BuVlxSmLr2RqdvbqZBY6UE+F03K3Gd8ZHrFLupKnmZMmhp
ORRPKvaITG92nN9k72HJTdO3pmZdLmlXp0pV7Yo+BwJA/LzuGBcCZdJRb6mtp3qG/BvYOuXTEq/v
GK7D2Wbs2mR5IGqmGOnwCvYhJSJxeIPbHHkRLTyPCvln6ppin/dV4mFj6303pWnXVhTI2FZhPdhh
qXC8rpPsEd32XLk6XqxWAYffMlOSKmMMYV82XGzsmrCksRUvguret8fxUcTdgCGPNrFRp40v6+Gx
TN0hHHpM01UE/dBM5LKJ77m25NHFQkagn/XJU6XBuNRqA+2sphOrvCpVKMgaQtKZtEGsLx/dUP4a
8rlBKGXf1p0w9uQKkXLYcHeEK895Sgk4rdWznPjcDF0CjLHr61G09Hi1FQt7Mz2KcVwPrV+q/lLo
3IKvGioDI6pjgt2VN4pX8oyMFhtb/Pwd/ZR/EdX//9s0du+Y3zb0+vmOy/YIf/6koRTyrDYZqks1
Ix/mfMfzfZrWQmh3/pk+PqT2P88Y5Q2/Ov+cniHu5z/4j2//PP7v30DD6TXn+H++it8v8vczst71
2MPOL/v3LbERZb5NsB2hcx0Up/PDnJ/99ws5P5uGM7f8D7h2o+SUEOe7trm1dr8/v98Pfr71z6Oc
vxP23HE+cJAe3fE93ng7eDnrY1XO2nHY4lPULUjl/F20xaH8dZtzDgX5c58MkRVdtX/f8/wdmJT6
4s9tfUTSZAS2/Xz770c4//b3H/95rj9/99fDmMom61Fj1VMt+uhBKlWVuiG++fNCWm0LBTk/1n98
SxhdJzD/8HrOD06QVBxqs/mUn+k1Yy4WqFXihrOwgsnFl2yD9yTbl79u+/Pj+btqsHHrVW741+3n
vz/fdn6QPz+uVKHsfSp4t/9+nj/3++u2848FjSw68Nu9/3qs823/9CdY69qd2puJRwdk/+fJf7/d
P++tkk1GZsH/fNe/7/RPD3t++nx1L9xeNnurtoaLvqIsUw1lZPfFjzZBZFTxfPnrRzEPMB/++vUk
wmx1wszdOi6i+9cfnf/y/OWv20Q9Yl2bDdP78wx/Pc2fv/3rqf7pfoBqeU1/Hgt9IW7yi/V88/kP
DHypAES2d/bnAf7j9389yfnHv3+t4A89LJkM/vEj+POwf17HPz7M+Y5/3ed8W4KCLJhs/Uem0vDQ
+SIjhKKIXGIaGH2oZGANt7Bc0vD3dWrSnxXyc6L1lGjN0/lqUNPCA+5b10dDz22yPbbuQxloea7Q
UmTLZunKtojlASfcx4DrYM/0t7tckCFdmtt3dOs6gy221QSjmpt73vO1ltM6E075KKJOHFwAaDkw
p1amtBwVWpp2Rbrs3KP+k0BHm2i8Ic35RBYJyjJJzdyXy+3SjN9GFBE7gJ5Azwb2Hsxh6QG2m1x3
8YXTokjTsJ2VKqDDYn5UGzcPkxZRRDnXiIs6c7eoURpoJVVSnJ/KGlJLl5IRW61NcmWhgjrF2xym
Bj4+LeV1qaIFYIhtwu6tEARQCjNFbwIjH6K7ppXHWUA6sqdV3BkEox1WyO+6xXZ1tl8oTdjaEP6N
hJ1CR3P6GIr+VokxAx9Ltvp8pnAl0L2o2Q20SwvT46Jg+we8s/VjMLUg9F+fIGYdq6Y5odJtvLQ3
3tqpvajhlxNPOKaBydpOhXIFOJq2Z0LbjR177ffVcUnkFV0J9hgZbUBF1L0fZ+pO6EwBosFIw6nl
szMHYn6dJHmMmSGujYYVMnLImWcM0zvLTT7Ov3qbD8YZ3Tdm6oxHR/cqXvLMSwsep8q2rMRm3jM7
u9JGIvYKPWPf0iUv7fgriygghaAimFfTIbVtZysN0bEgx5D8EGBsWHzSBu30pif6jtr4mVpyDvuW
CNli6L/t9LaMGdqjC+RvLVrJe11Zlnttg/zLSaEyL1ay0vL3fnSTgPF9eWgUGgSNTLrQWVUidoci
dNBoBJrBG4/RNR5y525O3e7g9LzoGQI3M6RaIWCBf3QT6onteswg9Z0TO4KxAefSoLGzT5RfQwQQ
pptP2xGkZdZwAir9wwibMrlnPNAa74NiR9e1Jr9ayHHeBjH1kAGOu3lBKpckduMZIjPYT9lXjCkm
oFruzujBeIG2CnUjBz6cEyBhDQtDkZLZIsqXlyjNEfPDoUGzNqIehMvt8FwWSjK/GsBay3lcLjpp
oqNTwjLuo7tFBYnQOp9NURkQEeKPZVRCWPCKN6nUZSp4GEtPLpMKK5ebfCub8rWeE/ra8/rqtuQh
Wgahez+2WyE+wd1+1FUBVi0Td+tAap++FH6UjI+L6uBPc6+kQ/VdK3Re87HbtUr+lUO8D9eWwpjG
YxMqzjMgCrBNBJPjkqqkb4wVvRCIwiuntDcNE01xVb2JZ7oTJdNXKT5MwL8Que0xkN1Dn7dPiOkL
z6VTabnNmzqM18zQSg/MY1gM43MtIoKcQMGQCSIgrOYj+w11Fjs3riPkU4w7Mjs5mIYiqJPVeysz
npWMpii2NXhDRdiXrfCrjCgZR40DocqDqiO4LIrlJXbHjyhuYfik9Xe2vpLrQUAv6lDc7szutSen
TZ5G3AeXFWkZ4XTpqqGwRvdjmKXj066aIWZAk6QgtyLtFygzfxDWWzYByZrXl7FwrwghiL1SnU66
QH83rEYWjEhahqa/itCH0Jpa9jkkll1KUvVh+bTG/RgRkgKbTpUVc6FhAcep+JPEM2jRScQkwbXb
YBDWkrSjVpIGazf5MceEB9MSdVz2MfIh7cAbwUDTlSPkm2SHTYsMb/aIQMQL28bv00PiasKuNKM7
1ChDMEVu5m0jZGsufb2SXAgUOg5F8TrFBBKpbrEp42lH9H350piq7gH480mYSv04n1bf6gQNmY1S
ico+6JXi2cq0O/D+NKdfRoupb0vKsdUjiEi171rJiePVvvpWp8uBl1oKM95Ju8QxIynXyij3gFCZ
DNyYaiVL/KqiUphLdJ1kaD6IrL1u+8Urq4V0bxqdPQ0rDQSKl2ih22O9EwPxD7Ni0dcUzQ1zq11a
k+mo2zH71ng+1iqLQrmrckzg6EVojw5W7GXqsWOqbvc25qGivi7J0S51+9i21kePB7uejdvEKUrf
EMUhgT0Edgrfv5wi9B/OdDEwWY+tyvBbVt1A6hm69mkkhEVhdoO4D5KoiXc60pUvp2XAF43zXk91
JgMTGiXb2jP1fjRU8hUGEIq1oe3NdTrlSfVUzSI01AIhOrwWTBDFW2pymCn1K+b07AIM/pbY3bT3
aIAJjC6el3UgcbrrH5Nu/apn60Wr0dXQGi6tNoSaBk7Et3MarmqPlBWS56lukNGQqUPbiKGMZfTH
PEKhAj1qShXcJSjV3pjav7tx8Wg18mq28FiLCYFrceiN4i2fOSaygUhuSW2gj1fJiohowecmOppa
eaPdpgrxuh3nZ46ctjiw60Z9WDDrSycLiX1NhlZsvi/D/H7mKdsFklCH5IwhZeJb5l+TnT7p7fw2
tutPxpB2jPX9OqZHaZSPzFeZyIn6vsFVSlIa0/Fc5YuePBgrgpR6TUc4AaTFlhheDTf+6J3+GEts
OXQ3g8opkX4M9k+PBd4fWGHx3yNhqAzGTwK5hWJMJG6Kyo82j9BQ3eWxwPuCMCLAFLWfLfdIzHe2
NcicYz0zpsekFnvKApwtSVmbFe2yLST75QhBu2Frh01H3TZRtWvs/HIwv0SJ8UhMr5IXdRTNSwoQ
fyeW4hnA+iVXvoe0i5qdlDYffXytkvhRm9p+yKbDXEdhfwCeFfZ8LFwkkEqkWK52E2PC92RhMCjt
5jp1NvXC0AeiXyx/dq/yun4oJEQyhkKYVDh7Jyf6KYr5os4n0wN99YIq5Epzh1vpFJ4tp7tmiN/N
EjEBnGNQoFPxZrvw01bMnl4PjH2nG/SGV46NHOw3tAHKhk4FmDbMxAWIK07JvSGX9ejiTK7La7wB
qG0wA+GZ4XSRL9Z/sXcey3IjWbb9lxo/lEG4QwxqElperXgnsCuhAXdo4Ot7BavbLMksy7Tu8ZvQ
kkxeRgQCcD9+zt5rt7Tl5twfFyQEXecpDRJcPlxNIPWwLaKHys2/1MW4UrT5gPS6e0xoxO/qmKkK
gh4P1wIeA3TnZdQfkW7FCzSMr9hgiE/o7I1b6I3X9GeHlOC2UjDRQrT0eYLni9G6Y6ArwEJdZKhT
/cgzFs4safI7XGQAkCQU4yAoUFmtOtsLFg0edvosTFaLe/TUinsOMRMa6oVs6uSu7cmzcNsHNjgq
ydvg0xy77mRN7ZLEObnzw/bBEBOnuaB7RfNLTqqRYJcFBtUEm6j3mWokE/8XyVxOk4a8wGVeVXqF
bJ6HhyJMownUEeMzZn0IUouMaIfe3/tz/uxR1Ct28K5X6MCpjaeBxxMiX5kmJ4Efq4+G6xG+6IIE
3DuL5WfVdDxrAIYYE2oywKpvr0loj1uMyzPnMWz8KwQn79aIKmUm2hv2d4Nu3t8w7j13oF5disWI
JlsfRFeUILAL5dlOsidq7SffddRSRnCRZ3v8oCvFsMXvxys/YKtxAYv63VukEnZz99aIUtrjrka6
DQNUDUu3pncr+4Jpk5sTmORTg7k5YWZR8t0TUt0eZWXVC+buxsIah0dZDWvLliOFlcHe6nEOdrsb
bKgMe43sxqE3zsz1nZZYuWXMdq1J1qagjXs4YwunYb5t+eUjCqJ3Tsp6KTON7NVi4k+G7dn4tkP7
DVbUPnSZDiZxe1TiqlCmWAYxYuK8oBCdST4GKukvA0w56SzPdRc8FEb3xWjHCcQpGcM1kvfVhFMa
7qBaE4l2k/Zwps1S/wAEeOjK+W52LkmV6lULA7VqgGjMrOJHJZCMjip89AcEtNqMqDsx5aOVxQDu
o+UwQQggTmG8Mu96lxzhUr6lXREv+mFaisi1N8KZHmwT81LKExhzhTNipS+Ssy+JoGSVk7nNGTG2
XJQg4+s8Hpj7PEK3NxdFMeh1QabCQgwCCiDYMKzMl0OSTTnWnJtMPhswBgQ2MuSq/YvdHAF8uObI
GEAa96ISmx6u+WWRqjAG+vhApyf/4t0dwrXKMhY2wzk6cfOjj5132yU7KrT7e3MCHNwCLCE8g3j6
mopQAvrB0jXB66oxPOQxVE9q/DZB0ldlzrdzAaq7Y/fFUPvnurlItCQj0zZvE9T1i1h7qyxgdm8Q
9gkHyn6Tvv+VMF/CKljtHXsggNMm2c227rQMkE5ZAaJiB+tcRqwbP7BOEtmuEGDtRj9jMG5PSwtR
pGf1PnVAqpZWgIQHccdLaul9DcLQQKCoK0R/Ta4e07w8x6Z76Gu9mivq5wFUC818Wy/c/GL5S1eL
Ck4QrYAXJT4nJEmqmNMVAyt8Yk1365XDD68ZPpKi3c0MtV3bekXfCazGGYjsmvUihCi0wYrLQICb
R4n7PvNuO4ahC3JIzz2OJYMZJSHTwY9Uoj9B//QQtnedMBmEcnRfQPYC5+kRGRmX5xy6kgCkssiA
e7nziFHD9K4Vp44esMQqZioQiOHR7o1HM+jKTRRPdzjc+hVog9sivKTSpKA0+/nFD+58eu2ITApv
UTJHXrZtSoFNgUmcZbRKIY5NgzwgG1v0dbdtvRj9EK7n/FHjAAUYHu64J5e1goQ0pmRgI7fjrxLM
sjZsl87zoYkwXVoNPr8omdcBhGSbZO5Bmy9Gnh/8urO34ThtqzHckDiC6UV7HZKq9iPWzWqSzp76
Ak84BQaB5ZKqktPXcG1meyppuTcuyhMCRVDIkF5mNe6aet/A9xG8QH9Dg+enn5MXv8RtvCYQtsDX
0sGkD2xEV9NzJZJ8HdrbHAzJouzLYtHganFTRnuie8kuWWch084VYFUkZm6NFiYYcDtaWDi9HX8t
vYiv3OxxHNm9ZYWgVQ2UHL3bEi1I9jtDAOBlXnAQ1acK4f1lhB21UbxxMshuwTQeVWa/A4LYhXHa
cWhDj6zbj2SYHjNUbBeYXrDQPPHrANDq0gl4lIaBbLNpc6FkT1MSofVswSllEaPQKozIKQD+B+w2
xWQHHoheSJJ8Qv0/mR6aJo5gkmO9BNEHSi0eq3bhU2cv6sr+HBxMHfmjxex6i/Dt1UPN4s0j/ZOg
2GeO+oRrJDdelX+mOVbfAdKPtuOrOUKoqvll2Vzm9+Z8XccwAm9GdlMexSucym+JHW5s2X+DZLkK
A3xeZOaciYpYF733FFjjkZwKlByaU3zl1Nd9LdCVMf3zmF5lgb01/p2PPZ1yaQIeT8pukyBgdBk2
g5AennhGUYNYCpHLINw1gZdbfo6Q1Y7QAuDRVm4+4kE1VgnTvydhox0ZdHjbxp/B+Kx95xn9zINX
dFSbUFckOotlE8JXR9SBIgktpcdpgYKXZxPNbqW3unY3zg/TtfF/OE9j0ZGal9R3FRePpqBza+TZ
tGqF89LD/bCioV/NaLX4ZoLohIXgIYImZl10byKKG0rhBRWAy53F12GjOdOdA/SqwvXY2zdBHN2q
LxbeMELMp53TGPe3ueCk5tZQ+dJBIyEwX+K6sReTXV3JfHgY0Slspji5Sb3+5AToyHxmsoIx7IpD
4GnA5j1Ozr31hpT6zcO53JjcmJl88mL33nZLgNTJOQ7mbdZiQcmnQ1PztERYp/1x1zjmS9fKd8ND
EsLn2mOq2uDGpRmTsv8TWQfJ1+73GpSsds8NC0AgkmJZt9aP8HJ49Y0IqDVaDas6ZbYLFbBvPpQe
L1qBJxhvaBli5FoDQB3TlIhFQu4WqpiOvLHdbOKmkkyQCZR+L0V/q2KY0z6Edqfu7r1cHBFZwN80
MLFESO19Jpa8McNYiSL9ogCwGMrY7UKk1UdcxLtUZocab7GZyc/Yr+lT1bUiBtqKNmOytSd1lbkZ
gZw636seSG9nqrWu5FtmNYfaZhIbyGSdZvhv09Z5j8Pytk7kmrdw7GIobOVVMw+n0oB+k7kXoDP4
i8G5C1sDd0b4PZfGg33xrOHYeTCy1x6NgyRC2ohMRc1lo+0s1MpprQ+va/d2kNxDxIn2VZl9tuHl
Ysf562T1z1mJVaV0cBo3YH79ZLiasuFcpck9Foo3Sgji+pA5e1W/kWp67VREOKPJRm4UQbaM50os
Z9tD3tz97FSO25Elc+VMtGbNxD6gWqebEL8GWIIuM9VTkUewveVd4Q9i4ZnGjzkaTqYODnFQnm2W
cKAoIFErJAaDjaqmXSdD8pLktVh+a6k+pJO/h0qFFPDVbWHoBRI2FhcXd0yI+cPVx7kc1iG2V5eO
HghgdXTy4h4x5KIkm9guUb9MYChpxIfPaYoqVnaQX+bBOyZQ3xhTI6Y3SAV3dTkszWU7j5DrvSTb
zJF3zKvyzRX6Fen4dU9s5TrhPuUJecbt4K2NbhWU1Tnp/Ghr1+nSG7po7RkEiKbzlRESRZH381ZL
uGcdpB+2PGMt86Vv83Shoux3skdhftFTjz4Wu8uHUk5wN3o0b8A0cSqnouMuLs9O/gRBZhXn1U0d
ty9xj/b1cgvOk7aJkfZxZLjcKPTyr7D7bemIv4Ree0Xn9jokyIFTgj2wOllrmapjThZlG9s/itEF
I9fGlLUDyPVgXseiZWMsk3vUC+zDRL2taR6rHaex+3YqXlSbfnD6fRj8tt17+EGccg5XEARepDrV
KvxBedDt45gSJaRRfyJvYF2jo1oits9AMdm72hC09VKgwamtI1L/jFPlKaK/HPN5LC6w787b1Cop
VygtyMdoEeJgqKEzLvIMbum5rAwGBPwDMKyMD869i6nrHwRY5t04G1eKU/k+KjKamH506JOBQ6NR
b5ypMZYqRXSvJrmdmsI6GDlaZj3riEmEx0HNjyEshhbp8IHeS8NHjj8F/hIHWHFnTAT7EO7abH/+
9t9/Fha7lOeS8c3Ky5MMLbCy2atayTG+qLZ57K+icnzxBTmNhdNtYIpPmD2nfeUVgPZ979Wlj2xh
oF54Tmfs+Dyb2aJQ7URIp88qlhxtnua8brY9FXo9sIf1NQ3IpL1XY/XWtSCgEpfdZzaGvbD6YOuF
355HDOmUMxrS9I3nRvfIJVERNHhTjG5qsTBR2ruD9YUbmIeGCrsIw3cnFWBzXFroUJVEgEU+NpFg
kThxRfV5wDlyaZ4biDb9nRd68GxtzC9ikU4swmEX7p05OZmCjlUb2M9BdtUhRcAjfNaXl0suExjH
tTQC0dch8J98ARHDL3dkKiBTn9LTbLp3hbpWKRgGlDX3ZEOznfgozpWgpeld42Fc1J7/WY/SYzOE
5CXz2/QyOggM4jTmsT4KMxpwQTg8EUE5rTuzPXQ9ukcd6XFBYuWK4nrgsXb2ZS++AkDIGxN+Cjpx
ncV0Qt2QcApPNdxZjrewyT1Zg5C6rtP+ZSwayqExxdboFN9DMjfnNmtJEbKWpuSkDPGeDZYwlQBX
1TqIzZdk8s5B9I0KKj2aAORZRAWKHJ9AaiO9L4an0MGW0vuc0eIIeWyF9XtsK1TChCz6QcrZ2UOW
B0Nmmyam9ZwR9uFnLZC6jBYLNCi5tZKj6Oi+uL244oz94JrFc1P4+dqoMRiA8nyB4QgrzLe3yUUK
l6LI5EuMOLSbO0HnkCYVOk3anhh/55xZCZZmRWT6bLhXo8yyLcogfso+OszCNqbvvs0YEouBVmXY
M1zpI36quTDe2pEznOFAWCpzf5m5LvjsuX+wchDNpqNxFkP6WTg0rKT6zFJ9UwflsMuni7soxzNi
i31btB3SHQZTzUzzyfOyt44mH7tNZWA2pWOWV/E+SvtLAW3/kC7+V7qV0Za/Xd+YBZqlwUbedhk9
ha+aDgvGJYPatT1hHMA0iKEyyqHpUYzchmBegMzR7OxMg3CZq964IGhAca6DUtbU/Iw93H7w952m
45fMHYE5YNQ2gRNlMDjqFeI54Hd11t3qgiFQIxu+Glim9OXPkYSr0NG3GQnRsAbamtRS5AX3WGg4
TW1jLcAOdIl5bhm74yhlEfNsD49Nci6FeR0o4WyF2elNP1X7WacYNLJyHdsCJF/E5hBFojkO9Nsz
H0tDmo1PbokP1GwfmZrx/ZczsDlcGmHSpMRt01bn3FpgfHWPtdNvStOpl4Muk1PrMT/VNU175YzG
seYuhgEGLLBF7skB4iUIynUpL/Vn1crj3O9lxkqaJ9UTwHxnh+cMEKqopoNoLjOh2oSDahE3OXhZ
TV2bywXJXf1axNwWxiDsI/PGgjC8BccsVz6RC13gEivDpS+WpQ0lQg4K3yyPaKP8yyN5nY+8RDbx
CDs54a9CCAcVnT7hr31uXa5taLUulL0MDQ2P/aoYn2qXT6wlL2lnGMzGyGVZYyTj+v2zDKSFFLw4
+TQlj1F1a9JC4Y5i0M23sgZXC+URJML6kgFsKZKwNUuodamyPGY9a9dHCZ5G/U5wcF+YRmGs7U6U
W4bFTizLTYAMM457Xk+/ma5o7wo7BI87PYNjOKne66EmpBV6SqwV5cSIaAYgMCYzf8n4FoXBFZDR
u3LcbkVixoFgn5nGYUBqJwAL2uau+rTbnEs0waS9OHX90H/K497f4VPq15FWatGiQV3ZWu+68liX
3MmSLDgaebTvS3UGeMtyM5b23rNxdlJWSO45oazPMZJvpv3dj/NnV+rbQKVrKfXN3LjmoUkwljfh
G9o9flqAxzXzhxCyFAG/LJk5FY9rDP3VwIyZFJ9VGvfQp40fQS18pAq1uWS9Q1IgwHfns/8RZ4KZ
DmOvJcpYao2ZWmSiYuVcu7Ur1spinLIV2/Y+dcLp4GLFWSQcfUTZUcxG1bgxlLHNVXLfGrm5qf0b
WxgUhub01I8AqhqTrvBYP7Y9ExF3wHcXlQ0YoAC8zpjPvPvoHDftj9xlROZ8kxl2A/R34hDMrtj3
47OwOQ50+NUWcWBQs+/qSsbXUYUroXIYG1CrDA163qr/ATwCTXd4zrqsX4juc/Bp6KuUFnwfGQ8E
US0qm8zeyC5dmh/OYx9yPEzztlijBXkzOLrXsTdBDkvEvkjTW0MoIDQSuo03qwosPP1rq+fMBzWO
5r8qv0xneG97k4rFHXYWa882KytYn/k7jnIiRSTmEsPnZGx79R2fKOWuwldUK5lvYweM56xXmZHu
ChO2UB06N4SOp4cKXfLS0fCR8AJOKjhyH5VLS+O1idthuFJYs0SNkGUEnRV3b9NUXbPDplTBzgJT
SQITtUQHojZTSrQszjK6/kGqbsxZfaYNWpA2Tu9tMwiXsab1GlcSQp+mcYKBrrsu3WVSGB/02odX
I9oxfUXGTlhxTzL4wzyWH54HH9QTHI3q5kpfnDmpZc7bCKrddXL5RdJ9K4zAO/z8I3wqH72k86Ay
l0/b+A+AC8ZdgUB8kSGBoEGUbcjxgSxY99NKadbhUFkPaZek3Afmc6PiYWXZtreMnJ0PtHwl5uA5
SmKgMhD0l1VTDOs65CBTDDO10KIeK73XY/PQe2re2hiQ1mQnXI2ZIIOwZDoHC0RveXhwEftYlFof
76/FJI4SjjXWRWXPySur1k7ddFe98u+AN6/IZMKvqqz6qg1atcgSkJT8PAJ4mNI4j4b0ug4nmvy0
GXEUvg+dBZPUYyyfdtaT42oPdcer0mW4jUcM1hXostq7LpiIrbCwIydGOR8qY9MzYrXIVl5VQMtS
TFuh22MNrw5Z3Y2botDAw8IroGTnyOWswrEMHayCF2tk9GMs9NCBUhQ54xdLLjA2z7+xnPpWdxlt
GBcSx8T8U7AvRTmkfwNvZtjfpCGu8USS/tSWRbQxcvBv2vK/PdnjPWyfxhalmagpN7wJhW2DFd9x
5k/iZHa1A501/fZcbtC5yD8IAkNe47XUfgaq/xJ0+OCoxzpDTNFyc9nNwwiOPKhR+ODTXKMzf7Qy
uAZeID5EX+OTdyzQcmSJERHnnexILXLmL+s+cvcBkp+DSsdHa8bCFymDaXvFBfDEJ9yAbRcbS5wi
+WYMfbLF0/wBQgRzUw8nPzJyNGvTde8wPZAi/BHfoEBhVVmG5BF0drsy+po8jyzfIsvYT314rRoG
xB69iMwakep4/JvYoJ6LUn7V83gW4A2oUldxGB8xJJcL7k4DQVCzyQQ+rexSnTFHuXbTGEt31mDY
7J2dlu3egpjUFeO9Mc3WuUMLZCuSKapkB5dCUrw7X3bmgDOGFWFUREp0c8ZmwHWz9bLQiJ5qPz4S
so6fK3+zRdue0H+y2vvTxmhbcjnhKAeERRdFcptXcPki1vqq3jbC2rt9zlYOIHmdW+o1dxOsdSN2
Jdv4imT3lonsvYWozN1vbwfN9yLI6sMHlW3cuQFXSxMyTUktM1ImaA5+PrsCCSJwsdFhYGIrucw9
mmWET6ywh7RNH/n+77z3Gr/kKqJfQJuWpn8TmPgOOVbJ6GtsxrvG9r5U3j77U3PPFAIKaUpIqeG1
zJ1xl+mQ44CwLuod5qgGnmtXgDcy48BfdMWsOfKbTJ290Dkqbb1b4QBmqUQndplmlW2E8CX3gYWV
imA399jXh8mZth5PUIl6r2DhDl3jxemS79rGiQ3LetxWgJqHEPd8/VV6zXOgIrrRZXWtxcYK2TlZ
03P4dbtC9OcRoATe2YHhybrzEyR1plCbiEJVKy9fy4vNhcXn07O/GGj663gOziOStFVpiY+8iG4x
C8cHGEKHUc4/DeVnBSCMwr04uYACs5LI0HaS5hrZnKS6gNhYkro4jNGpaZXeRI2+wwe2NmXF45+J
Q82hNGq1gVEe9ABJry0rPEay9CuGuIZpod07pcHnBqcoXLo4lLccwtxobUwDFog4ONLZWI5NedkH
E4vAj/IhVvWN05E2BNSBt5GsBny0K59u+bKm5+cCzF1oxuXLZIKh5znZKXX1LTlJeHVHxcRqZIgx
FinNqnyrWwNAibpuZ9OC2txvcE2AV8soylSzq0pQHx094aSEvNOO5dqPZ4JFWIDCWJdrU7WHyE/3
YWQiVEdxZAFgXMOveU44LOYjfpe+oQRoIzhwFP0AID4jBno6BawQREayMib7zW31NZljuyLIp3Vr
Ue/mLe4Q6mpjWeYVrO3hpo2cdyWOkcOqOSaDxzjsO0DjUBHaiHUn+PKm9o3ml9D+ExOU7VhGzEqy
o8OhNI4oI8bIvvbS8ToekFQPHWoPa6+ivNhYtAfcwr0ZbcxwtKfqrdLmAa4MaLPafm5GeDeXkD5Z
gFlp+3QZlO5VOTv3oZPeCdaUje9126yet4GyDiE7ufDTZVcxIHNBJqUp3UgscCkWCVuPzgoZJb/z
I4odhS6mgWdstsU+qUBV99bGa1uqEpqNQUmimDLykxjrzzDtP7Pmkqk8Lyx9l+uu46GZsMJUL+ju
P5NRfnWXjAJI546Zq61pjMzLSJW2NKd2N36nJcvAHgMZzTPC7Kv5IZbeU+qNO9N29pgy9cpo7VMy
GBe8LBodgi2WssFre/pGS73WpmLDaOplH4iN1Oyw5vCOZP0mz96FcwEcZHuaurdYwmy+v+p5Dokr
Bn2A1cl6DKoaNVLwI+5wnTPpPBlgEhYI7TqEswQLFf49Xisa3IX/aJJj3IXV9T8uAe7/P+r+YVJf
//rHG7qzcpU0bZ18tL9kGLiuL35eqn/ntv8p6/45aT6qEq/Kf/ip/4m7d//pM5qR5B5I/99BBf8T
dx/Y/4S77NpBIDAaea4k3uC/kw+E908TwJ7wLf6P7XkOb+O/kw+ETSiC45mBdIVt+gHv8H8Td38J
cK+Ix6jK/ee//iH8IJCedEyAIfxzlutcctY/3u6SMmr+9Q/r/9mWGWeQrNwj6sqathyhsBw4pVXW
O6lHdHlgoXFypwtlzZyoI+ztpTmtE88xt50Yzn+4fP8pb978D2/Hs12TJARJM8jic//x7cBYspWt
Cnl0pO1D1YkVmPuPfvLUtVm+BSpEUeIXLaUIXjAYLIe/fv1LysPvV8MTLlcXBRNZFJe394erESCf
oHLzxLEewx+kdXb3coQ63bI8E2Ocrwe3haigaAdJbPF//drWr5H2P78KbhXuFSkZJprit89exwMR
oJkljjg25FsVTtn2UszD6feBeyb2g5FGx7lYZJU3H4w0/XSLn9bG4oijtN06DcskfGgIX0Mz7/7m
zZH28fuV4V6V3G9MagLv55v/w5UZdNZPJk3BI3gtepqN/iFzrTZah9amaC7RNQ1dwUjAKpOlvzKS
gsiiKF9RRt7nKDZoxuA9GP3NX78vQTrI7++Lp4Fkb0yTvutfntc/fmNjlTeFNybiGMN83kY6HFfU
E+h/w+DbzLLoEaX21rFzY5XOAhNC3ssDEDp5QMPLdGnXpMLeESG54aQ3Haep9TYwmHGfQ3C5Nq1D
EPQrMSJcdioW58ljHuhGiXUc3PHTjWsXQvMPzEseAceC5hs5HXESVa9uGzwaqS3uONbc8JBl58Di
FNam1q1rphui/RTs9em2i8LvphT1bYiwkx637+zj1PtBmPWzaZfB6a+vlvVrysnlFnPJS3FdkBye
66E0+PVqpVYcdnkU4oMEnALMsxErV1r4R7mM6FMuc4BR4wqokIH4Zf0BJg4c1v/xjVgWK4/Fk84D
9duDFqXstDGsv6P02+HQmdADkH3fzd24VXZ7P80AlNXUHGGS7cFL7hG9jw9/fTH+fOe4pkWAjJSe
iXtZ2r9ei6TFVOyyVR/7MP427B14dzrn3bRH23kjEpJMbfV3y9ufV1te07Wty/eA3cH+7W41e/Ib
WvsyNjblbqQbtDIa+76K/JsqLADOB+Z8LCRo9dbKyX31ziZ+pfoy9qc8/ZtHx/7zeuOaziXABd4l
X4T/283gc2juZ8NyjlXWoicbHIb3QOnxYpBcENyZ/vQhPerMovRQbCcDVv++PGMmnPfIPpMVfD6O
f0CkFg1GycPgE80VEIXg4MHYE95E/7TGBEreGxaWZtqQ77uUVn+ZSfXd4q+/zJ/5PL+u3K4p2Mcw
PfEf9u93dmhbTLjdTBwHMVVHvEAkrdRwFOUYF9sxxckeBv5JGXSe6eqKfd5IwAKT++pUSt81l3wt
ZYLH7rKSGpJJqzPUWHtU3O+7wTnSAzKu8iZahxzZVgzdirXZZYSMTRFIVY/hS0tsCnJs8sHSoKl3
f/3xvD+tcnwogUqQulx6nvnb45LlARr9jCIeLY/ejYZiFmHydgdCWo9UqV2EOeqvX9K63P+/X1EX
8pi0QHA79u/Px6j8GuYJsZaJDEZij6LpRiX1jaU05xUJtj8o/HhLaoB//PmLfwE5f2a6LP5mU7Z+
3XvY6IUwA5MGChWK9+cnVcVtlWutjEMbMt/EpHSPtiXn9BuhJhiTcWsPqblRPqMpjEbO2W4adkKm
eDvfbjroHgQcRXV0X9IA/ZtNW/66ol7em+dTjTmuyyMtnEsN98f9R2UzrTgL1ZUOgNcZube2ZEsU
cV+A+I6CadV3aXEB75xND10kqLCVQgRwfdlXoiG3iZL0zEUEzP44SA6KsK4uI31nYwWatowknKbi
Ni5L6e3GwYfqyBQjiZpgPdr8ILw6wZgxPI5WJ0+jpiMdpNq68hNX7+BgBatRhLcm6lcV+QEcXYlj
QUWbJvVNZBemieKZui+Li2RbZIhiajp7lEe0zefEXqXEVVjgmXfAus2bYZdYVXX86/uMr/DXO01S
+nrs4Ty4gek4LtXfr9ew9MdUjIUjDhGBs8tGuo/mHM80lFxjQybctUPKOps28NzUaFGK896XFQSO
JRUacuewzqBApewj2uSYndC5XqCbAjDlTBysaKDk7WQfknZI6e2L10IU+znF+AMCDKE+bIYDiefO
IUCHPA4XNmkGsx69dL+yRigUyDQOpd+k28EdrnSUYu+J4CS5htccYkGoVR2E6XJmCoI5YKzhUmNS
AZsa4Lj++fsxJYy9QTK9MGvUDkvl+f4mJI3XwbK4R0QAQ0E51TGJHfRKSR0chnH3M/C6HOZNmHfF
kfB2AP6gtjeUB9xCA/YBTsTLefJ3rBvJrds6xlY7Kdi38jlXWb/HlHxX+fKOdQ3eDWVRnffQY8b1
lMfNfWxzDgWQB1dMG5ChXEZVmYTgZhbipmUNJV64rVbYLqASmmrYU/9vdUq6QdH4cMVl5K0zJwc7
ACvsRGYiw9sAtXwDD/lA75/h5JxD0xph6JgFUGSnsZaptl88k4FmgsFo6fRkyrEJ3+f5a1qmL47c
5bOVAGVjOOz1yXhqCJRCZmM+V30E6sGSCBa6fK0aMHV0uxlrWGG1bQiuxK3J2LAteuewqVBjMkpg
ECL7q6RzUIUFKa2bqj+WdYMlMfDuh2gO0JuHG40MZRuAQT9M8/RIR2s4MV7Z2dKM92bhfpWjD+Io
DvQ69wiOdCp8HcjjsfTHdGZ6gI8QTpOdg6v7NSuna4EigQCe/s6z+c4Hh0K+7e7crM9OYV5iFJVh
udYpyKAMERb8XrjqhBfDxKTwKIp6O4xuu098ndM4yr8bt4nuiIv8Dk1mgNBainUfk1g1ti3FrMzn
c0l2lCIfG97aKsF7cYW9cVrY4OFfBoXuLS3POkWpFMZCbSlUu2UWemjl854Qi2mqH7q+o5dPbIAR
Lh2/me78Iia9AlSMwazMQSUAY5HELpfbeo8xoV7CarTWPo5gPdPHyoFEca85qwrv4orMApskOHiW
sY0yPc8uho2ImfjPO7wuAa4UIXdqwH9ZOvwOkroh2aL6DMigWwRgY24Gv7piJbNXii7jNiK7gmYK
vDjEydaqad4NHo3H0PmRlsNdkCX2CScK8glO0lsYzwTClj0S5xxr7KTvGyfaRmIIb1rCIFNmgSwf
kCoC9yuBELiWBZAPxGYWjKe+2hfRfGxyII8iTWM6xkRnT6l+EwBTduhxQf9F+VtIXAQLBuxLIfQN
H5CEorT2CHIP30QQTse2qL4N0Q/nqLNMzEOOvzT5VplAdMlDJLnDSqBsFiJ4Ed4Dy+WuwOLz2Z7k
3Md3cI7MhfIpvEn2qK+bMlvNblEccliTwC6+g8EykGU30F0uzT9AZUU3v0dmORygAzRrmTmM8pL6
JTH3hBZ7z8ASXhMLePxl+AhnAqcszDLAX0F2DpG7DLjND7LhBUdkRctWswTOmgZA1uVYM5ELmQbf
lkkPlmiRGKCTZ6QnEvOeao7DW4moaFnnDZSMoPooKCnAX2cLHDPqRiEV3vek3ZMjFJ7ptjHNmMt7
c4zDDYmK+96YX2OJECvViAgsw8v3usdYq/vXmvFmVzTboARxytmojujcI9kmv+qU+NZuasJzGozN
rRNsoPvi8mlRoghZpzx2VbOum5ZjaGVbMPJ3UetFD53lALvJi8dapOMJkWT4pIX4ikzcQ8AzM47R
vBNyUp3bXNFJZS4aPNF0q66ckBUp9XKcNDgtMJiRy5owRBzrnJ5iqJ9HKjQ0DFG9q7tuPBV98BCj
auJ567fOaInrC3h1FEC6meyhQkAO8RCdRlI2VoUgBcCLzKukCpBkRhpvL0GsluBMXYxy3zTa2Pet
daNDfTEnd6ewafyzMZ/r3geJfjmclZyMN3Z7mQjXNVYI+BnVtu5KDznLnFMv3s//xd55LDmObNn2
X94cZVAOMXgTkqBAMCJDpJ7AsjKyoLXG17/lHlnFvPnu7bae9wQGgAgGBQi4n7P32j3q3WWxWzAm
UfqEJnmoidYzSk/c4eZ4rIaOj8wkp42mC4q9rH9PcQyUG5EFQZv7XyG21c/l5mMAw34WOPOMEMBc
rE+TDfWMnhbWSy5OFhCra2n2P7a1J5BitqZLFUF615gNIdxpxwAk4cyc4ZAk9hrUlFY5ScynWMPb
6QjmEj7AP366uSCbZbCDpireg4YtrlZPDHynnf26HQ80sOOVJJWG2WKzPPZkIHd2E++TPhLXxtQ+
+B25gJEmYXgSGbWMDdP4vOOe37lagLAmx2GEMo+Q4HDRXeudOefYBVysjO3sf2779fNUpN15Ke3x
ZBKLhSlo+gx1bNtHBsA8PSYNoGr16JxvdMYbObnw7Ll/BfgIUQ3bzF1eY8YYF6pGrV39VfZWcvA0
YV3bxH0anLZ8h3Od7sbQ0BYdves0Dd0T43B6vqRwBj4haUXTJXdFb9NNN7o6RJrQuEsVAgyzL9Ya
kNxuHZHyYhSqMM8c0T8GIHEBX64Ls0uLdGofiH66GfpxobuqLfiQzWFZrlOXZcGQZR3f4ygYB9XM
/m3qN0brddfW00KxEB+ZTmYBNWiaYWic9IopMWQPl/n4NB+cmn6M4Tvvuhq71IT4d5fZyXBZHQNM
8lQ8+GP32prW+jVFSV4MJoonpHxLb0NeyMaHPnIAkoGFps3hP2QtzuQMoQLNBwtd+kDJyyT0lZu/
mR1pnnQHQmDkODn3zngIF9pIGL683pQsKSDSmVVGx9JKs/u1oOCwwzEiAvUfszYZT42DlzgXX4rY
mK9Z5INO5eQ6bGYm8KzCs+POa17ReVvlACigWgUK1MoLotHJ6Y0Bj7IciLpLh5SjK7Qjd0YjmDda
J4MnQe3zpffsr1PlvDZNxnTX1gEzZZBUfP3PXItSpiRlcpi16XEqB9LvuoXz3/SPTWd1QdRtV/AK
D0A4majYwxdT8y8Ii2ivNnAwmh+2ML5avsmvy8RkGS3ZyVhS7h3297oBGm1P5eexzpPzlCP7h7m9
6w3neSmX5Rh5wjm0VfLVce5kMWxJLHIDYW4wS/lrqXBxTWb5J02YT4L8SJe8bSddyJ2py5hBnCDV
A49Yt/UvCz/ZAMs1lKzmKzEhOUkPwMzXcsJLuAwXvAYITu2KtgWKkSgx7u0WPhasu3vNRMavV8dq
NGjPvJ9mpDrdYn0kdQs/IV/bPKxfxZI7xzRZLrDdyR0U+Kbjqf6ml+u30cjO42p8J2nXwBuY6MXL
RGLmgaBbWieNTdf5ozamaFBz39+ngsjLjvCOQmCAyhFh4cOiBY2HcOHLqO2eIbaP3apuCLLAKf+w
TsRwzC1IxbXIxd5q8NJUGRCPrt32WM9tmmDV06S3dMPJ4jAgnOLmNg5es4czhMR3y3ZJl+ZB4rbX
doEckkOe3/UzdsCqaBn9OhBSSZAtdLuHols/1Jk9BMCqXcgSfBTDy9jA5C9abAwHn5wO4ieQGPWG
lNHOBbCXqThO23I2nJVx79Qw94iR04iGyc7Qn1cz5yaLxFCbUEg30nhexnNE4BTiWiMbun27RAcj
RTnOpK8e0pmxbJHgTKJ57myAVB+A4n4hRe5rSUTN0Xbw4QzIwixRvdPc7jRGEFYnnws6M7UDY0T8
n306Hjzb2GGg+MGM90zWFqnldkRQY2d/5MbwyFj0FWZ1zTWJO3fsNtDe5vmAeOvJ01LcDr2N/UG0
R0xraFQMIl2qqiW+OzkyQkfImpM+iIh4pL1PxR4kSPtjFUwxrJp89qH51EXYAUg43AmrZFgZYzmq
Y/NFT7halCW07c2t7+ys7FHK5S/MKsJt7uvAbUCI8EIxC1sr1zHn7I9NCjBNRvL19BaLEShBlL96
ifgxL4J7hqW7x37N8Oq774G6rhDtiPOIsigoS/DeThxfdcNqj9ZgwqTwJnIiyuipbPKH1JufGwbB
XD8Gmzml/33SuFROHWV62j7EsizIcMjlbB3gpeLFmqG/6XTt5856tciDvbOQ6bcl5JKuTadDax4X
P6dX6QDFqGtGjjW3n36AEGCMf1rV41YkkqOu4b53g1hz9tDbqO8Kq4ZPjRi4rrGArfT9aQCdc/M1
n2a6zjUWcrDJxBS3AUB9EIhevCOQ+ctkim7vDMU1ZiC4hxZ4rlwEnrZoXK60S/JpOw1t/0DyLAFI
sx/vC7t/Mk2ek8Bh+J++dhER76LXHbD0qHA0ng5oaG43HbE5BbN1l1RMfEmOJQhRJC9QOF9EZ0jb
Tb28W6dzlJmInjKBFGlKyOWFcr3j1PX4/PMHCO4l9gCm4zBW3cAu7dCTktzJ+DPFF0nShr0s30hf
4VbvM1L2MOMQHEbWwr4aesb5oswIOLTHnYfviq7Ys+0gDmykfiVaE4wosXPNQDIdMcCe8sL9ZBkd
0Ays1J1xNnHxuc70rROfcfa/an7O8GQgFUPKBdbxEPf2XW+leMFTwn7rzbimHTizRIcgAV46tOcE
vG38sdKbv4yYy/OIBjqbfabDwtsPXvEQc5eLZDxG7juP0CRwDBWw9ShPn7GlY8jT/WeiJg8FEbtX
SqDzCypyI2BuAYXOp0pkbW0ns8hQ9ml5FhhQLNAn5e3eWv195NtfqXjqiC2Q9NIuiA7YQoqzEaNM
gxqkQ0yttEOBZHDftu4Kzyg1TwjUfhBzbtw7hOghMMtCI2WgffDdoz51zs7UayfwCBd54HmyB7VW
LFX2kMTlo7Um2+W2vx9gLGjbanDVqVNmVLq3M8htfNtU+5iUNChZpB68sYgNHG3QdEuPqmwqWoR5
lpUjzaph57Qk0AxyX6f2rVjukgrXVb108cNsaqSr9Xrotkn8oBbinzXHish3jFf07LH3wZqdz3Zh
TecRKzH0lH4m9TrWrvR82HTnlpR1wSmETNw36BO0ZIk0aYEc6Vg3Y7MDhVKegfwgyc5WnFLuhNpE
y2Uysf6VWfFycIFIHH2YnTl4Dh1KTVo2r32VlZjUoWL10fTkzWe/Yv7j1jZ0cU2TEk7GMAlak7Xn
/q07bshbAit7HEVOsrrW30tvQjINGV5MJG4jg9eD62ivQnTXzU7IwYypjwluM7kYX7IsfjcWiX6y
6wT6j/GOoky8Tzdmcz7sl92OLm1+TDMTtcW0vofb8m1NCZ1levLXKE0Tjt3yA5I1RmnI1drkUAqq
1MTV8p02ndtdeqK5nj1juvamlTyOyICMNLmfkToTQO3d402ZrvJKOSMZ4c4dM6ytMutOiyFReHGv
oxRnNlhvPeG+he9BWAZN4QGWwjpWveu3dHtAh1KfuEkBr7L48URZqj2L0TjbJrF6TKLNS68vggDs
7XW16uSF7sW9aw7J1fNa7dwBWoTqFPnvUHtXou+e9NwlkpqhBeJ3w30xBDeTKIa2pCUkZvaiJN4O
Zm4RF/MZ9Hp5zvPV54o9LCe38hnRIGi0kjYOyTrOLujO9xoOJq7QG178PklPnTnVjzqlst1CvhQJ
mHCBMsj85vypTNAP0d4QVzB8L07bvhMpAPi6Q7Dbus793KhYUl4ybmHvxH1zxnL2WOm9S0i6ZzyJ
5DkvvBayTxp/mvqSwEoj+ROFISJRim4kNByaFl6oZqKn59fypcYXDTAfjV6xtBrqyKI71+6HzB24
vM/LRnL1Dj9cfcQy0zH3TruXIrsUpl3fiaT+3rVd/w7SbXreJg+l8crdFQbDV39yP26mieytI5Sa
t07OUWlOwbLEYT1bIQNVHBCeTQCdbzt3SwUIm8ltDqLlfl4fzc1y+TXOcUBL0t/5jQPbpDeiPR1B
skNFtz43DO8HuMZ3dVzDuSmxVi2FOOP40K5eW72Q8Xv0tbolnYz7P77S8lqX1E/iiYkPAeufcJp9
0zwzRVTpPa+z3V0RXHzASGLcGQu8f4caXdhsuNoR2D8blkVuhecd6taw92ryadbQZ4fJuadSFD+O
fUyuSwWrPrfi9lRSP7xv9Em/L+zMuO91uM/0Ywkv7GUkstqpjpkrMd17LxX+Pc12+qdEplPPM8qo
lB4wBSuGAPsZQ8uKY/4J/RCqt0xIylcBFGREwnWt0T9iAbUIwCntaiIhhk4AUW1UR6r45HrvoSt0
IQ7UB2sDt1NX9Rq0TH/O8+y8h43on9uuXA9u3WHpirdTMxPr5Zn0wHnp9LXMWb80GdPnIjKJOsuJ
MeiT52QzPuvL52yORjRaxHGBGrz2OoZE18WRsDaLhq80wtZZMfTkgqUzDw0wKFkpv0ZeLRc54rLi
LGJk56XnOQP4VtYwey0UxC7eA7u6p52PkDfFElHa/mHs3vlMyHbzshZAMPLku+UkGDE0bQ2zFJBM
4vjg4DQzJGrCuejxx2Ya0dvKBb+jZ8Tg323N40rqLbDUdUotm6SijjM1e7UG7IkafpOZfYDmktrp
EBPpwKT/4FtE9iyuszIuF3wqhUdJEycrWaMELjMaCzejT++mSTblmPdj5RBjrR0mz8COApwL/hLM
hanKmGBQP/GsqyMD23UuzToZaEc/MS4l1DoEmUVx6TsmIebqvKyz872PXQHYQ11fjfdzu4gTWQJP
c4dLb+FyHSxieZdmMTWpaZdEPR+zNYEnH1E9IcMHSmLNzP7HLEysnjGeBQ4oGX+Urb1cXExAGkAj
Luabc3BKcclzqtFtXP8luly74+p/pgoHe2K0JXPvRIIXninHmsE8djAVGv9Ds7npU4oDhoygH6Pd
OmG98ooXoYE+G7g6MiXb6UUX3xsOpoCmJEAr0zJGWVVW70po2WdmsTHkgV3LlXPXpJg1knZB3N8V
9xSaoC8PaBeVBU7P/Y/WBFhpLrSXpdNlBQSRc+yAPqC478VDTJ/MB9pAgconqhYf/XpBQQhbg1B4
d+LkztZo2o12MBIwtcPlkR/HgshyE5PpOuctohbKYKu5hkw7d5hktkfLuICS6U9U+U+xY8tICxSN
29hK/262EXEmhtQPRmySlEGc5FQC2DQE8bEZYxJ9xUJnuBuFTc36khomwThFdz/YXXkpFuNA8xZZ
PQBpWgrePikbJwCYQ2kONgRTp85hGEp90Y2Z7+C6eNUpEpWFSwmXbNZgXkqCAJpvbo5NIVmetmS1
z/AHH424GU4oZ6AzVt5DWuKIqs0EF7RGCEg9j4TndLSxSR1oYNYFFEPwO6flIdl0EmJIBNHgATKq
I7egapwfrV2OR5Jvnizm2Ux84OprNdk8oiPKjVmPYZ8jEX0pfX0OWgN2BcWBmKwrYEo11yW4lEuK
CBcWAPNqnoxmCoLwg2jqpwns2NFo/uwphp8dfyZ8meyW0nmO7ak4DGb02jlwamJ8aVMEnISB39cU
PQ8YFwbXdkErrXWZB6WJG+KSI6qcKm9ilC+66cVB7ERf5hJCRTZ51XHpqBLgukmpKM2A+HGMQVEi
1kDHdFlZH6M4xnAEEaCx1gZwuhcfQF8Yh9pPuSowW01SDG55RDPVwrestdgyq6UINubtfW+ZD8TM
fxwSi45H3j1n3fh9WwZORRyfjBZa2k5mOjd3UQVPnO6el1EUSUlf0T9vXUoJPwX1W+SQMRvk8JsP
HVSrnYOLH/mOCbyzzN/9RpY46EgfZmJCsw5lNeZzhulkAWX6iY4wd7xiQZxlrFeDEgVhetYHAgoL
3EbFR+GAHEgZWe1KwaDZb3DfpiDiDnnhPG2a/XXVwZs4tmeGNWiV1bHrADdDt6fuPB/WCOWwI/mx
hvaXwMF46KAVBM5qg2y3R0oexh0mOOtE85Vr/Nq+IhHj5+H1r3rUm4dlADk2ZEi6UREfc+nbwrAP
4oQB+DZRyAAP1M7bB62sn/zNO/ka6uZ+mPWwbaY2aOx1eZz0u0wOJCl+QalMU3qkVLVpxC0QN2Ij
e1mYwt/N9cFCO3dYGXoDYMoYkzrgB1DWZJjVHbHXnNYORdpxBrXbFzcehg8EoYl3TjJJS1L8ZPYQ
Z8ScA/PyaKx2Uedc54JrQqQ12cnU6CfPOoN4cr4nrJSUNDCVHcfygtCyufbtqfLFh8rzvjm4PM7e
6p7bfACeU487nzr9EYpHhomMiUVpMn0y+uJduk135WgtLwSkkMNXDe83+I93iV15V1wZjK/sw2wB
uN9G0P6Ny0CpAUFHycliHmwyOyobk3OxDereoZ2/Qo2lb8D5NxofSP6F04hZr8qbUJvs+EVs6Y9R
A5DHpBkHUr08COLAT6sJnkVvyu/VNjHFyPr+bGkeVAcgr3Fj6R/NGNDfAHrDrPL+3BBAPuZYvEtr
eawYcIVJReXF9j/VstkRmfFXa6k/lTPuGJpr8ZlR6Xez5t3U0zjtvbKkZbRtPWA7tyK6bbBozRqP
ZCnpp8otF4CuDFdS3EXGFMB8IpLJh8DrxTj8qoZ4FkpN4K9qwoL5FncT/+i9iKvX2h2/262en6BX
3AtCa66Yfc4YoItL5+EyqnFgEOhlnUyjmANLcIemh4TPM2lcRhNNfK74c4iRuPCqEffErHs9NavR
OKGL+ZN+NCzgrH3yuBafLA9H5eq0zV7vibmGo50Rc7Q+lIUGTyqF4dlRvUxFQ4drsZ9iozw5FjPR
ss0RL3QHkXJ1G20GP2RnM9qyWzOIcT0w6DVOY+o/j53Qwyi2MDounhMgTN33bXlfiRlbxApXxG1j
DKCAwuBK0ZakH24khAj6MTfdKFndo5WaX6KJby5BHFFgaEBnkF8gPZEWltIUpaCbi6G4bBNnO9hp
1PNUIRlDUxE89Fl/jlotCa2gBg8l48uypU0+NiM8DZ2hSE3nZq+jSw2mDUBP6+KHGzXHuogqNo4m
PPD9tCGP8jenuQMffZe7Ay767nPnltVpkr1BW8f2IqLsrzUFkdfM1p9YyPXz6G2hjdGbukscH4Z+
PWHHL66dtMThI4TeTLjhRdNy7SVqQZKKQ0coJh0htCOOS4pF9UMSNeKlsa9ACZ0DEhUZHIL+E3bB
mSSrim/pHWDbA14zbt6oZ/Z20p210U3pnsF7TGY/WOmsDT0ZIYnTcIYmZLNTBs0w8A7oK8CQIc3B
mu8QlFx7I4p+JlQa06LYpCWuoVPaUxtnguAm6RGT4rmLXTswu9wPPQrGj4io3uuo0mQE+UMx29rR
GxjBZWYbnQywG85ncynhyTBWueKd4BmzL8yyPe6uPlFpnfir9SojyDwkgwZerBS8FInD8rYB3Krx
55Ab6MNU4EhiWorPcaI/avRXs+u6feHESGjH5jo53f3URsORaKk7e6qLh3YDJ9NvhkvlANfagJYc
rMVCdtmELcKN+4Sb12pg528/uCs/FdgmHxp9bI4E8lEv1/s78kjMQ40u4yAmsT2MMtW+z4aQUGci
RnpYw5vvbQfQ/zTV0hEQRHOOzeFs+a3JDFcjIIChHK0H5q5ZB/PNBfHDiY3sSqrmd0lGB2WFu5sR
8hismbs+zkJn0AnAMPDG9opqYQgqe3vUnKoPLGZhZGg2CBtc4m383i4fiElfTxPW6F1nusthyAid
WywvCvPpY7Z3eh0LTK1lhHDqZC0uKEiSyYXM2VpH06bsvi50cpqJnolXTs8xUsGX0jfv8o7PrYUY
FUa6v2+WEXTD9Cnl4yMlDhx2s4EBiP27efE/iC370xgTsmlA55NB8+tC7Zv+9QG1D+Nyyx3BWoBD
5FpgNzSjcb+GaWzWYeYK4uLUqtqpFlgqs33fOziwuqo71Ug0o7bvwszMulDbDBhMavu2E29aF7bc
uyD+y1V1ZB9xniUDTfbSdZl/z1wt4MxLx6d8NmKwyTPnNpnDL5T1Ol5Tol6OWtXLqrzgPeAGUjXh
bdFOKxaf27a7Mg5Nney7liVt2PL2wk3oz928EigoanHSzP6kHrsdoLeRw7S18fY9LZm3V2vEQFZ2
6oWrBSkoXeiO03Vq04xhPYkAoL5ZyI995udflPkKkSyqQ9qqL22O4VnILT9Hu4fJ9qgeU7tmD3pa
H9svMJ9KrqDkAUEoqy8pFdaBIvxWnmprTQmkos3alvE3ZxOv6s9z+SU1ticTEt/3QAlcc2FwrPlI
HpTK7n8tPO//awuPqxwtmJ3+g4OHQOe6+/Za/2rgefubn/4dQzf/QNcpfTKWQ/vdQwA6/+iH//t/
NEP3/9DR07toZE1h0Y6++XeMP2j4oLNHkuzr+EgQgv/071jOH75vmL7noHjEuaD7/xP/Di/jX2S6
AsYP6FPsKq5nWoJy2W8qbr1MGj3SNu2u6BI4GNTEQkb5LRf7v9fe9oH74QcAzZk0abWujvr/Hlsi
Ls4dGWy7Xx6Xz6c21ULSKkMmVjPzPv9xyEd7C/q5eOKCOBxht1RhriJOeoj4SCVJVlI7aUlUoVo0
q2QQvB3UVUTJY7fkMXUUsYI/j7rtezvytq3WbouFucKuG+cvE7mn0P7+/je//dcZqjq5K/88rNZ+
O+btlfUaytrSh3V5O6Yy+k96NvmBVgyXxu2mUx9VuG+3uQt12yGges5RCe3UXrVwnf5ftgGIdqF6
ZEvIhtVEfFF/rXYBkipD471avx2oNtXiduTb4fLf/vIP/t3Dv+0DT+cd+9wBP4pX09Gby+2Z1Jrl
u/eu3jrHJG3qEMgkVyK1qhaZ3HnbNJeIh+0x/rlztCA/b/K6pT6y27f425eqNiv1/XuxuR1Wx2VQ
5TQwCDrba8JVnmqZDV2hBmURUFrlrFUnKWg6EgEMgunUgWqfWnv7O3VKm0JDOD0YD+o8pQbJH6uH
EaPdtVZC0Vn+k2J2aMikxHb88rdq1ZztR2d0Z6QMHPf245CvSG2+PancZAy+GNoDVeMxtFOTTAe1
qhZgrrAMFN+Qy4wh/CcaJaW8veRygWKKe4xcQ1bO5EGzaqD3Vh9CumS8qVYHCdiKKS4zeidEnuIC
iB6LH5VcjP0y7nS+/YMRITsl2YqGOfvTf47Q8+hkVqD5O5PYJ5Wul5HKxwfxz7bV1VZQONUXU6qV
1QLn1881q9CRLcuFeqDY1k8b8Z2BJ4/w4oyeVwX8VsgfU6TpLLGLQ47t3DPejDKEX12FMboYyFS3
VSt9WgRt535dKDTUhdSHZlEZlmqVVJsqpLAJGqh8RDUvji31c/XGqs3nX6hVT2Aog7VM/GwtFdeV
6ZolAoV478IRP2f26uvB7eW7RuZCsIHY7shzt5FvH+QySahyUy3sf9bysr334CWQoyFzstxGjkKU
opuiQhOWpT0ckbQ9qU8hGzkH1Jr6bxB01jPTEEaf3RKufrqEmcSiJ9VKbXZ2Gara4zKHcdqyKsSQ
H5q8ouEuheXU85jCM7elV0iTaP/2ugzFIM04Q2vTp9KopOTyO7Hpn4/UUc5ql/qGbt9VdNwYgYZk
AXGRz4vyY9OTi/W2WcjXDFJFA9VS048ChlymUXyJ5dkXueKjz+TqiPrgkrX1dNq0sZcplj0gL9aQ
VAUm5mtyUxn/aTp6Y7XmL80ETFkO+NoE+7phja/eMHfoC+TQC9B2y4knV9V2tWUvhpc3RzGR6AtO
ArKSWo3k6E6teZi6OZliUhwZGxlydJgPMhzZUWMxuSAOj24KeIyd8OPPxMn24SoXau226W0+KT9b
8pfahRP/C/BxJ0jqkVPCleJ9Yh2ioxVv96ORk3Wl9PwxSrXUqc9L7n1qsJkEtzfrVYS4kQzw95tf
9HShz681h9s7fHubqPE46yh+hc1gmOjIryAE2vD2LtWmer+NHNLa03RcvC46pYVBFKc9EfQt37kn
366rTTQlhFqqHTU1BsedzXMmP6JxAfU7mkQU/nK+qrODaBr/YDkSdtLLK+HbL1j+jP1ROyFcMU63
XTZzoFZmapsd9LbM4hZ/W8Bog4Mv0o2Uev5l7bXgePXpEZxpzcCAob0tb9tqM1PjfbUtUMSSeUrL
zVcDglEGk6mF7lFvl5LKI60jypaThejMJN/Tlee8I/0epZsDySqnGeJQtZCmyr6oWr+69ZAdzVFk
d2oBHH6j+68bhzmh3Q26f9iNBnfHJa67UK25XsxJSrbVcuno6M605F0Us/u6Jbm9KcuF00Fv+9CX
i4keJSrnBa6SLqdCuZoVyRP8bdtuYXvQ6OXnHRsHpyH38e0ER38q7xNygrJ67GzX2YNa4It9vNHu
35MoTSKN/FYHTUeDXWdoP+uUOx4fnzq51dptc+hQPNQ6U2iPxr+7bkaoFphkPuE+pqBOOynU5aVT
LVxqTOFtn9qkqgc0QK2qY9TDt021z8ri5ESv6U5t2dyh85067m1V7f3led5WPQNE/8B1z1mJJOr6
9ooWpg+XlR+H2SNb1vun2nSmA8J2+2AbcGYmmfZXC7gpc0WMqKIEEtXLpUEOpHoc58XOlujAt1X1
OBeVd6Q1UWMpEJZIJ344y5tMF2u8SrWqdqoF3jsGkXKhMWrmpiFPt9vfqM3pyRpF+vYk6iG1Vz3R
6sh7Vm7CWWx6p2FoIrdJA+DW+88zJVHWUsAXFUoq+cNTD9dqPKNWbxGDt1S+twC+27Y68Lb59nCp
xs0qvlA9B52m/5AS+MvDv/03Mj///hvhZ/VpGJtfMg9/eZVvB779CxedJoYA3Htdzg3mrQXay5ao
2o5MG6NahO1K7VML1TC9barWqTpYrd3+9q27urVJCMNPbdgQf4q3VV044K/VwbDK2KtW3/benuf2
r7gj6nuCAJK3pq36f+pP/t3Bvzzj7eHfXqL641+e3+PGr/YtKVcKWtKqCmHIn61abP+s/bZprUSE
c4MHvi0PMeW9rZWjjdsCmRk6X7G+ql0YhlKYozJO83bIb5vqgf+4r64TWOsot3bqOEuNF357rrf/
8m8fHyeBP4v2x89XLK9Kt9eu1np1kVKrb4/IY9Rb66yMy9dvh6tNGuPiMrVnn8rteU7psas/kgv1
4eEo4yt3jbk8arnz0jQwAaZinFD4yEFeOU33SMSQWspRmpBjM1cN+dT2bfG2s6sMUN9ta3JjkuPC
2+OW/Mu3p1RPorbVw2871TYhO9gfKmy/HokviafR8Jt1jYks9rsByhhlXTEEbUe3z+uyOMBZYm0B
NCQXqYOGCUTd9hZ7m1+MpT+4K3HeyNcI1zU6km3UYE0O20jhkae8GmknCe/f6zqSOwwd4szo26G/
6Xao1hKJJVBrdjq5J6b6Z1WmUlUsX42qssppiKMwO/C8carvtTvD5PpfqhHfkjLjT5AcU/KT9+9Y
LtROR9qeJwS3u9o1ns3E746FjiBhnyZeSI4llc/REyFgJxHSgiAyZcBQQfs4hOw/cLVljfzzS5Yx
Zuj0Sg8HuZjdaAv7zjKCuBZ/2qM+hqpEeVuofQ4jhINlIFCZPdTXGrIlulMWgff9ltBEphVntBnt
T8+jrSxvx568E6tFv4npUtefqG3yttQnIeS4Sn0wak0t1ANFE097SG8VCEBnDt8WZpGce0JJI3Vt
pF3LMGWT5YdZFgLeVtVe/A0P5Kn4x5XKbug7UgJXpLzfuFvPvx9syKu1+jP1iFrDddpYfBmAJYZf
FuW/bqpH1b4UIj0N7EXQK2qnMPLXKXQym3q0lcx7te/2gFpb5EflL7AecWb9/H7V2m0xyXNAfedq
n9ocDFn0uW2/rW3jU7KtI0njarYgn1A9oP5Y/V0auw+DYxvHTd5yR3ljZWxYUYD9e1NTt8hETfZ6
+TjQPW68t0OTlODCSKcQ+stBhZWe0hTNAm1/ukF11J8Ry06hh8EqhL7iMTgyGma9TtpDBp2AA7ou
VlSLBDK1GFtC+7CInF19oZIfGww61AKlyswgwvYOYE2btwv4W0X5dg0jWHShUD+mBFV5tMFgVc4W
Oh5LTtEMubhtjqgmiZ/752G1po5RR6vNJkJS+7/F2mpIh/W/KdYifNEhYvznau3pR93F6bdfi7U/
/+Zv2pL+h2frMEVc3ZRsD4tq6M9qrSf+QLBqm7or67uuwl38pC1Z1FT/rs7qf1gCApAvoDUZwjP/
J8VZ6g2y+nqDKFCPdX3AAL7QHQN6gXBk9fYXbI5v1hDSa68492Xzo87aEuUq9RtcnMIJF3SYOwyG
H9KyxQFEGzdJ0r2HBDvECH2/4qIkcgEgL7mzeAGpMRaRTLRAunaeNbKGysjFpuKbO6Mnh76fjSdv
hIM/o7eKa0vfN571V7fi3bVs98fmtKHuaP5dZk3pEdxvsseI8qAxsTz0zEDxrhsy8J6Q+C5pH6w8
A8lbFuhYBJTZrV+TwBq9h9L8PBPlMAja3X2GTtapxSP65BoJgMiQ8eP4KVfvSMgKs1Yc2USQZYCg
I+tSTCW3WkwH1SLI+9kwSOfnRAfQ2OXmQ1XbX40O7JqDUJ5HHQiw+je7SB6jAr1W33OfIxxm3QDx
4iDzgqb23k2S1ZcjxgIAHZAQy4XBFQaZtJjmsiR5mcrpCf0JoHh8g+QEe9/9Uj+gUU0CfYrIT+sB
+kytIIglE89ZDqdZNB9GHG7XLb+rq227ED5DaEoPd6DEHlo0dhmkKIf2fjziZtmSJ81Zf9ioOLLY
QVdjnXIQpGa1ndKFBFEu6EQb45+3ZOALkZVr8ZQ7KJs3KK+lsR34rB71evvoJdBzI25tzoicyYjr
KegGpDmzPjT7tjDo1iUy3yEBckHVkMREBImm91pO6QNKPejDUo0U1gp3hIF7E99pyJ+Bv36qwD/E
tXOKR/E9R0UG87V5t/K2YBA8uuPwKSrtK2W9Pbf9+EAsBT5SD1xdS6u8TkdEQeTEZqX3PA/2F23U
93ZHYrR9NYfxtXFRdQ/jpzHKrisVCNTu3tnpLbqsvhmUPelRMLsZNy34KbqTtqY/GF3B/QOZn+T5
s0nWTzT5J9sGkdrCN7TW7VzXZThUuBWXBXbHappAWP01gKbmHwYKpUePwciEGODOKfoXERnk8a7f
LfFjHSMkRkTZ4nsgVi/Gh5dHfOpFPqRH1xjIh7Gby2rzk4nm4r7xallLkAirCoIp5AmUr/X6nCUZ
AZV9lNyPenax83V8KfqDN+TtmQtL+TS3dwOV3LshXd4vU1yctYwcyx4Y64q//yL86PM2oAv1VmHS
+jziSUCpkGn2HYk79xMMV0Lay4PIsFRtblYEVmzD1E2x/HqJeadrY4TwVsPQkLinfhx9YDOcvmvU
v4cqmOBNbNdDNc5fjf0axVWQD60HXGHhcuHU5LHpXyFR+pd1NT5kiwX02nWODNtDhFXbNdPSa11z
7i6Gs51AAH1JJnDtydRdK8APxz5aYFsQGzfY9rs69zoySWaQL8t4JqYIXxxXqePo9k8yeOBsvGpo
Cy5DHouDYS7EP6Yo4uokCpBgO3fVIN80Fl2vyuajsU7EHKftOS7b6Kw53kkUiY8y09AO+vj/2DuT
3daRdss+ES/YBzlVL8tqLMvthHDLngwGez59LTovkFU/UMCteQ3SsJ0+58gSFfyavdeuYa1HPTDW
lAFXYVjTzYp4avyISL66ZnlePQ6jl55ZyY2LyM9QvDjyQRiz3WqwamAl6aFviKlLyoDAU/Gaar5x
cmS7ytxkAyTDuVdOCBs6JYKhNJ97Fbu7cg7+iVpEd1AKZnx45y8txp0IFHoPR2mFjLGE0drhdUCd
Wa4GU74hL3M2tma3h0yuwDiZy2n4sqc8vuFjXE2GSjDWElw7GI2+swe3woFjiCWksvteUxamO3Jr
ZUjEpZYeNHHoKpkTUfIdoIdALeB2FCj+MWk6wZ82Sc1M0OX3AM1Twrk5LN3nxrYEJrdw01XmuKjN
dINDk0yo0NiHqT8g3gLo5fduxgBQHOqqyJaajKqzi2upDosni3J4M/pia7lDeSjHem9H8Ts30JyR
aXCN+3xhGmJ4ICEMPajlr1N3UPe9XZMSOAEs0KYif26K4oMS7JgMdn82YLEQOhF85YnGvw88yStU
dMR/QChXvezqSa5dB/q+ZxhPZp0854plTV3Eh5aLf10zB9wiHc3WOem9HpcB06NizxyCetgxdk6M
nCjqCqSwQOo25tgevCHMNm2AVkWrdIn48w1Bv3kZE4+ph07OQlchtPO9fBvWw1skCGI1RPjcjc1d
78diEaoSYnfiwbbHMI/MFOfIBNtBhfoZ+s416uN26bt1/2rTqZxsJa5d6RR3Q8NDhaSGK0300crw
1LQHvjc9lZp+8ap8ILnVS1H1IsyU/rQqkylaNXE3vEYAs7ih1TsT7PTdKC/ER2TrMbWNnVYF9cFt
eUZMDHyYymvyuIr6HJV7MyhSTtLU3xZBecoSKChmG+/nlI7WatSb05MbFBWgJvB05eti7O9bVDnn
IBxPZiindeN0LbCQ8pN7jfsyCftpNG9EbQ/sjFF4Fqb/2BVkzJueekmn7KuzArKV4kCQ8+zvJo/U
g37lmxNbOT93aADFN0yJYmG77muCjXlhyOTU+0yP+juyXDvw8ADRR1tL73HALUs5TgfZri38z9ei
I5YEkv3Zi7DkWz5mZt+o8juPm3GWt+kJ680xygl34qg2qUTGk174Hkoypd3I2eDEG5u3BKPHBm1e
AR0pbVa6N1o8sYjDbJqTlZ8JHdkFNG2RWgD45eiuMcv6q9xV0V2bzE4onOqJYx4HhYWm1LYBV9Ve
zXiDjmDYk8uqo+rgrk4+ZQa3E9MT+FRiTLbuGy4FICqlfNP9rD2Z84dRrz68ZIKrvBlkKVedSb6n
w5tWIsdcuraKlszVCXqBHbJkPNxsVJnzzPgwtieZw+w2kvdUw8aIYXa+L2XaYvBal2WbSNdWGiG6
cV08lROnJeSvLb9D9BKq5zb6rZv3kUnySievcIsI8BYK078mDRo7JEkD6rotAbKEUUf4zBSEY0zN
sNMl9KyznW/ZwHr7oggp5AYLAxWliK7Xp7ZLumU+DnTpeXk0bOKTlGgUVAPxEYVJuzSi+TVOM3mo
kkdEtIcgZBxlm+6wN0MuTaFLNGsy+6EcYqISEjmtp3AaUpSvyykxuGlO5osCObFuLIcBgaa1mwav
0Mo20RQ35rKRzp5AgDviUUnzw1tuiF1XF9Grjfd86+axvZDdRI1Vuohcg47EPacb1tSVwS62qbOx
Q8pNa0rgAUX9lXhWuLOkQ1/YQvrOxx0sZNLvnP6Y9Sfgl+NBD3LvYb5kZJo5D0N37SstX1cTOSS0
uubaxXJFThiiaS42tt+xS7+quDF32RXOEC0t1e1GheFxEJT6LMm3vSQ1sjWEth3nxNbIExs5FsUF
3QMBuPWDLpr6kpuqPM/T5gmKF3m+1s2z2hv9L+b7kYzuyYCxYEcAh43MmpMpQRmXcIzWhlDWsuGx
bfFiWsu6dQWXgPzEt5IeBhenbh/zY45lkgcYYQ4vTBP5Ej5vsn8DaWbYT6sCbMbwGpbyfszNN8fi
JGiwHGG3RYKcNjmpdtgStJGbdNdO5FwGBVwOya1g0BEteMMZa5W+6kbx3tHpGzInTnhKziHQlA5r
7sJR5GD6xX6gdNFygrdRs6ZF9+GW9V5jor5sx+BI1OcP7KldVT3jHvgUDNFE0W5b09ynvfcZ9OVP
1AwLJ37zvfaMQBTPGe3Gs/KxHpcfXUxAZ9hsB6KZANYdqU3Pmm7vgQIuyco4D0O/U5G+wofOr5dq
R4sioiUsxiP9UI01AYb9tsFVXGkIyia1aQgQJxrh2SEqSSsTc6Vb2LAAxyKTnXa25VytOgAtLsSn
06JnDJv7oZaP/CBmjy7aACZ58HL3xp22WcTxT0fhvcjG+iWorY1qo2YZtcEhxcJnNh62H5LDFyAS
jnIlnep5/iFTpk+e4zMcYXGd9Fdk9fde7sBct41Hwo8P9RzmExuERsYVd1rLP2Sj+1COHllb4rd1
/HUYxs6SfauUaPA6wl6Zi2xkhtFmsjeeko9NGb706iH0JZLm/AbSygGlpxneeppCJBP2j2tfauy0
jGQUX9c7A6bK4E+Hgf+Pf0Dhd8meKzvdzf8uDTUez/rYC+7xsBFXpf2oRk0uO4O0cQ0/tTe4UOF7
ct+EhRvcw0LfE3YKSmV+gxxdKHq9AC8yxgcRx4z+fBpi2GejjOHZmStaj31oDc2i0kss8IjgHTaG
kxkfc7tuvlht4yx12Pb5z91grpvCeBvq+rVX9f3Qbgaj+qhV96Qt2zq9CpDfJ6kRNeIMX2R47Cfv
3RbiJYiiYCHzW9HGV/Tt77U9nLQZu5dP95GSW3uIdrIuP61Rv3SmeXQVBQuucc9Ff2SK8RFo2I3Y
E2urhQDPwvSIAWOXGO0+7x7zOVqCEoeCfu2VjsV4CfPurK6FdON02S46S8XNdQrkRsNEsdIUW3Kt
2NORZcuQ4ALqW8liSnq8G3CPBOqimfmlDrhSpEl5qEuaB4G1qR78c37nUFMKlt4LOr2DzZxsyerT
6bWFdu1m/FxuXqrWvHMN8CocEZBEjuyV1hICqV6FV/JJeDII78u98eZN+T0J4XcuaRxJY26c1jlh
37izJ/jM1XhGO5uTV67tGq86VYTNsZhAfhGvXM25ZzTw0jligbFxEfVOwZVjIYaJZ/LEQ1Kw4iSj
RjBvThz76mrta512Bw4honTqH92yD7ZWHH03Jlx7OPGbwmuBbTTD/oz8fRTWSRu9k2NXP+lww3d6
qXQydmvzLpyeGr3eqp5CD74/MWffMqxWlmVcfDd8Yu2/J+di5ef+XdlypeHWo3bbJHnAM8A9FcXJ
RREVElo2aXwEfAf2SFJ18ndkFmSS11n9xr7k6nrRh07o6Zzq57RfZRivddd6zMv6MPblp05y6Yhf
THX1jTy1KM3Ovhdu0N8vbOhHWNz2BP09ELc5N4zIgetfwwkeXKLIdMhb3vAumuo55ICbUhebhHtT
mfvdzHquyfSeutx+0o3622+0z7AZ7wpmpmWgY1zy7xOjXLn9V2jmWz2BrTJfLKGTvJWJ/Gjw6PcR
ceYNsI08enWCW1Ej+bZ0tVWdvUcXcmQncJBdr83hR4i1Hd72Y86G1wITYYy/Zs9bTlT6SzEwn0qd
uQIuV1IYr+iDn3JYTrXmnwaKiUI6rz0jV860ZSi7U5taa5m9tVryUfCaBH762JbRGhDu/WiX3YJg
HMB0A6oLenSnfeTAgDINfUWTA2H3rHrd4eLCpAPEsa2taqezzEhoLKzEWJh+8Ig7d5/YTPHN8YhP
/hgRcOG0BAYXi2LiIU4LkdASmdp8LO6wBxLfVTFD0OoDVihxYtB4BhphEuKooIfFZFqO8XNcwQeT
GdLztI2+lRluwJad4xS7Kg3vyskGZzFSLREwtCNX3kUAlF4rTtc8rxvkPESSa8N3niXPMlLJFjSn
sUgTlF5B/zAWpDRVqXZT3DYXQS6PozLvKpyOpYGtWnJV4wreFjGJVWO0Lw2XTJ8HiQ8FygdrWlm8
1QiSBXSn1J0ukw0gNPXYd+jXnljKCk5J7KoXfygfKksRdZ8AysHCNGejSeyOOBq0vt+F2o6J3ERH
zMHBdALxI5m7sm+2MDjfjdJ9MABRFMapiLNzDqLZ1fSt0fTnotPOObSO0UAPlNIaofhy0idQjk9s
rw4jIcGthQXLQK5fF6/+ON0g8j3acvAQTRzxXDNyD0ycwhWklDyhJSod9PXtKp8LvSqYtiVtoO3u
Gg4TNwlWpltuGecAeV3CO76v8uY1srYDKTXhYF8dq78oUbxGaMXi4pDY3HHp/nQfrVaf7pSPosp6
NbKWMhlcB9cIWkYEaMFdEqlXkM03iREVYxlnRDeII6PHE8to3vZl/dxQnqu4fvfcEJZeSqVFCnvN
SqdzHxzS39fz3wUw/z5iSlGMLqHnsfZgkoAoym8VtuvE+rvwZ1cUhROvSqZWvWP/6HS0YdD+1jN8
tLZWKVAT0x9fUqN/6PjtoHRERnEYcNWzKPsJU0LxRtMoFs70gtHoOLCszIilba3u4rqztVaThFQN
UFQiBHNAwObXq4Je3rnds28273mdnZrK2bKu3LblGm3c1ZQzkUJnpuaOxKaO35kd/mKlxgQCBlEg
S5kUdjLfaq9BSitsTwlQr5pwF2rEpZEQLoS8l4hFYv3sloreCs6hJh6LPngwzAbfC7GEuIgIZS7L
x0Y94k3CrotLDN6FKdpiZQJeTBGi7IwYAg/PCTwWgshanJOFZDypMoJIE6abU7VhoBIvK6c9Bkav
4+UkV44G/TGx32unP9O5UjDhw/fE+JBNe+EXj2UN6DUlm151Fi7ikuyPMFw7bnHWNfetMUvgEE23
Gq38O61H9qM/YVXMB/hz1rk2vncN0tiYbXHk8d4wmJuSdpKtyBY6qIC5QoshZ6Ho6vFv+ivbNcEp
9gujgQBR1oT8cS0jjaBBJ2BkKeLOu7NB9Gh5rB+ZOlPVYdXvKxcfAtPtsqTGSqiPCC74zWCU4b4w
d7U/dWvQnfr9xPnpAqwlGqfe2FaENJvYIwYgHHWgMnDM08JvUhmyNncCc9GORcipNu7pABZszBpf
0DkTa2XU8L5KU617L4zWTh3CQQHhV0fhjY7gc4oAklR1ovbICK5JmFlLoTAGWl4E5yxCbmZU9i1x
/UtgYN/pbevi9va5VkjQfEt7rnzUIHUY3iZtuMBheg4cothRRdYra2i1VdRU9i6R6bDNMlhmmWlQ
NxdwbRNiIoUPjtaA3Jf29TNhV/5KH8WLiYd8Exfou7hvKdt9RQdM+UOrF1PLAQgOccZUV0fTW9Rk
cNnMFs9RmKtNHuog7mr6Kc8sMKNLiKmd52+rquYZikfYc0NzItJN+Cs/qvYq6KynMvtiyfCh+hPZ
qfBoxJOS7BOL2IOOxEuYE3NoatqSfDE65C3EA/feRz7H248dDqY+ftaPlwwN0qWIwn4flslHhI+T
m2q7d3AhUL9Je59mBsb/vNpbGXSMUANyFZTjfTK2glcD07lf4+wEQ/XuIJ5dhLGMl1qtnG0k6DkH
LiUrhY1XEu5KDcVi1kHbZnZufnDK9BFF6E/STTuZ+fXGd3l44Dy5qbmXSA2/uedxu3vJy5IOgEjZ
zCLPwH4uIxPVgKM91vOVrBRrkWaOixoNUMpZ6Znr1mvmtEyGG4U+LZTYRCkXm5qQxwTcnvI2WtGp
Rgjs+kxdUBTcBqN8jsZ1aF/UJA/guc4S9B6oGMSyHayLGlDJaHjf5OG4Xr5zs6halFowUv3vpzL7
QXewytCItQa4p9EJy0U6FM+yJ7Rec8Z9a9oH2VSf3OKOOmjEJWkMEKxUX8+M8CNuBkrwL2Prm/Zl
8uQn9MpV62nVisEyl0WIhSmor/TXOR1U9owlkNEhNOSFHxEIZljfmWQflllg16RmrWOKBEDGnlwX
uVjpkba14Xc3vAQ5b2A8YTMUhuGxtu2hiXV29xbUJCUjM5lkurddZ++GxlOABnVhasaeW7aDzCU+
9V5rLFgY7kzUrxh5v2mrWF2hNCf4Ckk1QJk+I8qUNMY3w+/23tSvet249kn8rff5MhyrR2IXPk01
HpMgpdYqhi/QOEAd+mcrpikREJ2n+knvufv46gtzv9XZ0T7gzls3pNzbvJMZSYNZZmC34WoEV8Bc
FtmTR3dRpckdYP0NWXwuRivtE6bpXZ3Iq6MK8NJ4xbrhxJLrxWVauJjc4SeK1AO4gaz3ruxQVsA0
N7o2a2Mm9RgO2c3M27MRBFQe0UPZZgenCeR93+jkW2odXWJccRPPi7UZYpLVADgTSErJo/YMp7+J
YNul4GboklYiLhbKB8lRuuax6rKPkPoeBJzz0Kf9duhIH9N7/jJjP7j9T+amb07QvOq6c2401a6j
PHsMY1BNyfdY/ISYOZ2CutGGvovH5yBy46j5IBssbUGqYLhAzHBSREDwi4y7TA0fhk1iYj1iKjGg
5knSFVC8eo81VDJbyA8AsZyM+kQdQ5IjoL/54jyGfTcuyU04+LoxbHMpf7SY1Dd2imoyTzCbHuJG
vPmd/xS42XZyABwC2SXAt6cYAeaKK+biaTbpmap5DitWikm3rZ6IjDonM5DKV9HOnZAmtUP5kxUV
qX7FpSPzOjYatrIod0Uzw619YANaCj7TdutoFegCqcr8wZ+p6/9+qc1f/sf3/uPL//hjf3/in78g
rrfpaLF6yvHs5e5jnJTGRp94ClXViZm4Wtz5s9oVFzaJJdZ0LTAPLP5ExuYsxfn77N8P/4PvERSP
aCxgLCL6OAXkg+QMNBnBpIJX41/19Z/i+u9LX+BXFtOT0tuuOfxpr7M/rbOHEHTlzFZrPZCkZ/x5
MaDH87CG3JvgN/CpzAWio79Pp8Y4B7Y30znJg2ekPuR3fx+0WcH7z2d1wMUauHDF/Warywou5ixy
+3uY/3z6Z4n4+1piGGFgFyyEVPANKmxG/4qf/xTQf9/7VxX9jyD67+u/D/WslxZQCpfcLzBX2F6p
M7Pkm7J4toeuYaOJko0NGuJl2+TGpvcoDGZJ+598/e+zfz/8fS/XwBb77acnuwsRv98Zgri9q0ri
JsFBeyHjOGHFnxPrm5Ml0pECAIBkDOZ+Ze9Sf6QVZfiW6TNPEVCkZ/Y/aeP1dKl88Oh7srqsDtIY
x5Xva+tx4piEVxmQ3YynOE2NYB96xbmL5Ygqe9whyuNwHbsTMnC5Fo4gx4r3z+DIFd7QnaRbRtHr
vOgYUO/gaB6TySlPIh+TpVl343qCzgz6BVp/+qvP1obBQ7vX9uPJG6arl/TpnWkHzSEqQX+N1afC
0bDriiClt14kdV+c6kq2p8aufE5U98CWYc7+FusSgZuouoCkQoN/xixL3m68mCWElU3I5pKaVHCr
8rT6VI45jJ4a/3dm6hBp9AerN+pT56ijAUoB9be7l+ZE3jed05MbZNlRJ7U5LBrr1JmWdSK2mXe/
NeDecM+TJX9FnsbgX6b2lDspSS/2UcWEHXNhX+Jm8PbCsIL71AyogCzoNcM7YBfWfNL8qc0G+EBJ
/T6xfCEwlBxw65h4Q8C0YORZTX3Gv5HipPbrj34gBBK9VHHWyI45T/Fv2TqIKKELrzymi0mnp+vG
5VVx6oASV29gEaR5cYowF5907cZ2aTg6E0xVQDmsVBi3FZMxbDpD9UCNTXHMmEgfmZHuw7i4mmEl
GGVV4z14T0//tRgRTKzY4Hr5pGmY5AUzyWsQeWOKZOg4rdKKVoI5QL42MIaPUT6eDBBEY+GP9/H8
SNg9aWznKG8MnSiHgGjt7eCGvCrtAMBEovA1Qz87kXj1yv1O3zGmu1GArGElJFs2SihNWKjk7OT4
KcxBpIRUrrX++94///vv/zi5IIy0JX3CO0zxrpAWDrI+fwGq/926Exyzito1KR9tNTBCU6cgcu8S
LXgahmWtDR9uZf3obXIb8/CY5kQCWxX2cuMWN2G+aGzjubTSCuGhfIc5x/hmYipbTdd+6tpDTlCF
ren3TkOlaLj9fckCZqcJ6I/Q0KwYMB11XlJt2ihj9GzB8yInaxHrnbMsRfdilyYU4qaGdWvi6wtA
i0YR1PqAOlVo/rUKs2FZzuHHhdexQTG6G8GIa23wHiANs0/qx0tlgJuazDva2wXYEEqwxnnug/7o
jelbrwEfcGk8dbe+QC+/6Ia6y3astilLBh+NdQVQhjw0oLDynItjwxqVpIPOJyFRpfEjcKlV1jK2
6kRF3HoBTIDh91dfUYQJ8IythLkMlW/dl8QJa8bB88gVDSbrF3j5tAD/hhE8HK5BzK1jHEomfWG9
JO1pb7iXoAvF0nfijWaWw6FPJwjjOek8rnW1p+sUcdlEKry0mpndJz6ajQyIh2mmC9mVB5i4AxXk
Sc+bgYMQtM9Ulcuq014C0gBY3xXsdtNyp5yJtM45U7VTwBXtdZ9cHQdSqLr5DUF9MFSeRpWvtBHW
eEVQUeu4D8CW97KBf2Zc+i4aGZKzsyi95r1A8ZGW+NlHVJzUAj+FLP29YkNy0YYIXmDLSk03zQMQ
QMsN5W4KA9Le6fPQgCTnCfXyKu95GrJxOzjmvZ5QUdbmvmURNhRGC/nQX/Tk1i6NweMFpcmxYqA/
pGgizdBni2l/LMODoIojo1EvZuc9cbjDYJI9Uf2I0P4UInDgdTG7bC1mkon/ONbxsIscM1+oAmJf
FX50kWG+tCi2LafGOyTCfdySGDqm2gtOzYr6TJYoUGxVfWeVwTHd3RHu9GsYnPtCLykQs4tPcdaZ
oMHGEK2YFpPlHMD7LmmgoT8uIZhRxdbT3VxK1pZ+GB1WdqaIy7WrWmOpBiYR8Vh/JF7DpF4WXDcO
bZnPhjz89mq3OIgCJr+g+VmErlWeB8YJC5MIF1iu1Y5ut7iqWj6hmPrs7OQnab9J7nI2HQE/K2iv
O85d+5LzZOUOQ73CRK5Hx88+YHjyZDyuMn8EKhUQg/qhO0W7qRgvo+CF0135JRTE4WxEICgql+Vj
FaALTFPLuXc+Is2aNqSxM7NtzzI0nLfAMX5gHJ/dODf3Baj8dTLU+LjzFrcTNsup13lvN8wKXZOy
maFHNMqQjWZLakET2CBBJQErEWDdPqiHVT5xdblh9ZDReq41U3H7DdjPKDGuyb39MrtiG2rZdNOm
hOQaM0LQW5wcYNVbfFePkUPNjNJ9WKLt6ZairXZRY1O/ZcUPuQNAIZORdpiTjZEuSEZI720Z3Oue
fbJDifLNz5iM1cpmd4b2i5wBUAvqvR11f4uH64GxrL+zPBioLKUUGE0AX/HCYlOx9vXwys56x2TI
O4WQ5riipb6HYDUtEIbluB0oXGC1oVrOynxZoyC2rPbXrabnnCgS/m73znFNclkBg2XtObLr73Do
bhXaAwo1teqIliQCXt+2SXBhygIAK6yYPjfjktPG3nbUxgsYpJ9KG/o5V4NuoXJ/SibAC4rSniSo
ZjPo/rfeoMnsWqwMBGR/AevhVxASNLftLeIGjSPQuDvaHvwBbqVvqgLYH8WSany1Hj0jALz6Q9oG
8ro5F5zFmHmIue9u0oF9Uxpp3jHydA/us7Yyevyu+hTY6zKPU5y/YmRVbGk7XdRwj72KhNpC7+9E
waxG8iKK+mgiTLpLwu7E9CXbOi06Hb1XwRqyyGfWttqdTSjAAgxGverQpAN9dOEiiYZHn2oxvKAy
zO/68mXQnPjwz3fmb+MbKO7M6GZZ/IaF3rbg5/3s4KqKW1Uo62HTqurlny/RnGyVbfS7EXb4hiab
5eJc/JHyPqRpdPj7zGWIvOucZD06UXAXZzNr6u/TSTFwzjMgNVZhPBfAY9gc8iN/HwR4j01StK98
1ez0PkKjoWeHOkQaEc2fxR6tS5Nb+5F5Km/BYq/LqTjIui5XsaZ88rUnWvvGdXGYCVeuzXa0F8Jh
LyyG6X3Mo4JjqyoOHO6HqBDJmhfoXvLbH9T8odIC6L+O9vL3rTTy4KXmWbGsGsdO9z2+2n0FNdWt
QToC192gZq4Pfx+6fqYfSychxL7dmW6trYSC1x0UCSaPDOBbxhhklQ0moyrIksQjbENecfSAGjKs
gh8gU71fNVMoD1lHJB3aErIvOAK5rvNPI1Qat65018beqVUDy8Uc1pZdkWCf6ml9QO6or1qFVCCP
uXwcHSVeHA7xwQrLmMeYfNG2cj2gIgXrZnvLYmBxkSjSrg28hsy3WU/ZozwwW5CHRm9RdEhzC7W1
pJTw0+rQSTA5TBd8Jo9QY02i1GArhvdNQnXU5qE6QP81lyD359MlZBHy902RFCsuKYbgsV/QuQu1
9oqKO8YYHVLPZrbz9w/GTNwqIkUHQry6+UkIBxYG2CCOVei3exXrq7/HnjB+Ovx9Ro6zWLUJRVQ9
qnMRkHSvOt5phvoyQ33a++x8MxNqZdkRuFHqw0avejBwtr+oJPWMNrXnJucBxEBYTVbwqzm5A0OV
t5jA98237ffKZQJWV06KIoVybjTdD57ozdS32ZG1tlyRQlaiEwo1B6WUxzTJHUK4AiHp6n0/IJXo
V7HSybt6sK9BT603+tU2jtx3q6ufE2LU1howpFwiuewmYtbNmoE5Xvzf/2+H+J/YIYTwsRP8390Q
TFCLn68m/mqb/90R8c8f+29DhDD+S3hMiFxhWpxb3pzy+N+GCGH9lzAdoeuWIKhh9in8i6+BeeMw
Z8YpYZvEEMxRxP9tkLD1//I9psGe5TjCMFlM/r84JDzxH/ga2xMWQnDdJOpaODr5nf+nQcLBeOxD
fu92io4pQn++bMPq3o6JHI0wLzMWaF4b7TdV1tVjF7eQ5QTJqx1g6iWsvAov46jQkA7D9nyRpX3W
G+/mETl1FxYyQFn7O7TZfefZhCxpLiFLWb/Q4z10PAQH8FxgsrHc9ENqPE7wgRm2vS3GmVnjBnOL
+RT7cMtHYzoZkfYgfS1eSkt81EP6JHzzITMszH5hf7Q1RQNx0ddO0LNfQIJhVILiz+BBqjy/7/sN
easfiUElPJbpSh+eAm9iuBDbD/547TL/plhYMbq8KZgFkXJPrpN8tqBsaxdmugruhwYnsq5OqTF1
S9nkpJrAcVnKTr1OkbxFQXntguqtztR2xONU62RN4hB5Zhd0aUX621HSkrEkXwF2/5YhlEXQ+vj6
XfPBlc5BOQYmbp6nNOQxh0K9Av6cieNWbm4DWrmEIcZcKuiGDTjAPnV+8pp1AcTN3gT6XiOuKr5Z
2q65He1jWtBFUONyt/gjSeDIRecH65Ab4IJR0xouAQUBm33X5VVFPuSxpyaGkrjhiseQdSD2GJTu
dHR/odkvhsjF8aF7e+TU74FovgLFn4spFBZZoi3LPj/ERU6WUQDv1v27UrSa3eD0jsp9RZvM4Rpl
OquBcO9WiEi61H6YBOM6aYEA5C9O7IAyaX61g1r7tuVLOPI8yIy8F1JdXpJ2FlonA4uYMnuoQ3gV
AEuWYHBjt6cUlITesoZZ9R2zXptuMq77U1uQmWaRktdCSl9Z0uWFn8InwAys+gWoSb8sfmuL/WiW
FLsyDk+x4NLhv23j1TQ9gtTEphQvqvG6A0GmX0GmGYtG+bdEKELtw2PI5rKmqxZRSxmsJ0iBc5So
duOxyRPjReuML1N9GSlgfICmKyODUh+2RGQTSEVfxMY1QL8DBFkJaIeUaL2HRB02f8oiWhAsI/ZR
V8BY4c0S+P6w1KNuPdEILyf9V4pOXxmj9ZDjBkB65FPWhi/xxBiEZWBq8ATpzkMXK3NpGuFD1RTx
Jh2DbGXTCCZVwa8pN2FiRxgZJMrR7GtgFIYzGLxgYV79pmHWcdX7tlnqvjiZJfAXr2Jonfk/bNej
OL9K08LIO26Zr/wyMh2YHcxvvCrdE4WCb4reeBjTX2JTwJWaPCvKLF+cfhexCw7slHeC/mJgxeYa
HRadoTGAVPd2zyUiOnIFc0BQTNAU+5k+fDXK2ls1bNS4TGufzaF6hVzOYmYP6IqEk4y3mMabDs3k
tpL5Pbka6Masm/Bp2DuZ7kJjupvSzxTYSurlS7PiuW55FLoR/trKWLX0qFN8i6dhY6TGxYsiufQE
bxrKg2ER5YrcyHwPuhsnVR4cGmanIFH5/66XfFoGk0LORtQeVfCK/H7ctbyEwhY3FOf4UeyWfTIi
ZunHLFQrzAqZy3lqFUG8DCN2IA4CfF/UryLl33VFxayMSO6oHu89Tk+MVgkUxkshOYHy2jM2Vd7P
atn8U+MgIxqu2ueSgwVqq78sMfeatbNGbKUTCmItCCLFh5IZ19aDvJqEVbuDXSuXpuwZDs44c2DV
vGdbiaQ2Fqch4bAslfowS//XHAg+0eoMOms1wBgcF2Uqg21pawePsdf/Yu9MmhvH0u78VxzeowPz
EGF7AYAzRc1SShuElKnEPM/49X5wVdXKyq+7o9veeOGqChYAguAgArz3fc95zq4LtZs0Wo5NpKkb
reYNOdETtM5kk1oYNGbireMRlRmJya1ftxQsnU7fNklc8GOA5oMPwjVy+yoMTnKMismJtXvmYJsJ
QY9nL4T3KGia5CT9CaAehKpUlNshQv62GjoG3WB2HBIiMTDDd6PZfpRR8paUXTyC7+orOadMWfbw
zuW8b33HKrm85fREYUxtwgghO9N23ZvSgeiaVUyb2nD/deeGZjDN/Gsp508hBcVZrYLvqWphelVS
SqHJj77I7rWRv1aKsqrDt7FYKdm5VUMTe67eq1TmPbfGw8CPrwdxllMvs2c6iYhldL4u67UkbNXb
uUkTP3S6O6Kh7oG1/iCM5rExM5X6W8fFwgxvrPSH+JZPzr5L6asnKKI6kw4/JeG8JQqrskpm0PHW
zhFep8TaozZCpSh+sJgoxd4i8UJLqSUZDE8K6i5t8BIjfteG6nqauzckHz8jCj0g1V/A3KAfVLIf
aDFiIpw6x1v1a7muGpsYXVrQyrCDSTpyMzlChE5e8tQGOwM8fs3Vfg56BMHx7AaqeVlG62ocZSKD
ZK7AATr7GodST7QpgyMu+Iv8IZvdk72ESLSz+XbRyFBlSPsS94tFdDI/RuRFcimfUElaJufyMqw1
AT27SC2t/IV8YIYT+Zs8ps9NJR8VAh3iid9JioeVLH8YegRkN5heO2jIbrrKx83wTdf1wRuqszG+
rBnXyN6N1kU1Qd986taMOi42DoF+DmA7HM9dsVXaAvMU8wna154EAwDin9Jt+oqLz2hJD+2wcKmw
6TgHvXo79Jj4enLg0I/MO3My1wwSfollDdVDNpzqKXAJNF5cHHgku/X0+xIcWLsZpm6m0Jfh75rJ
3Zb4Kfo9688hJw/oW0Yc2Tr6AgrnTpKyG2IuiFIoPSxz921Kl/Q4lT01XiZojaHfAgnzSe2OtvRL
FjfSrowOWW+aMGyQjOoetVnrRQ5xMBAdYIPJfoSz40yOQVhK0WUdusSVemW1reRaqnKZYaWLb46j
0Syx0W/ZJEBEhWRSNiQptOcnbqsXZko7m/5nI7XX4xA8x0m+Zy5bu+HFsTQC7HS89sZkdRgGgxt1
Qb8Ef5q/vxy4iVJFKCxnHKPFhz0q9RENRwXzKHjr6FtshiEiQgHivOWWtfWUlwyVUolhlplCEKMT
B6TINauB7EJFv+MjL5hWmxgGhWtwvannsjs148Bca26YJhPFOA3OUVPw/XSVsmcE/hLVJr8S1EXb
NheD4/HYNA7Bg2X2nMlECErtesg7I7LeQstItkCtKYmSJ6gcQ4i9pDOs63JLeQ7fDclM1RIcozK7
xrc7+b0m39s2dK9qhvOlrPye0tp2TPU3ca8Mn0w7o4fqUAkqqg7tTiDuiALrj9jHwrY/mvr7+Hd6
lll3pWfOI6KYWGWGnNvX9NyMrWDfOTaz7yZRTE/S6Gqrjb2Vuq1pA7JaQP2RDHlR8kjZybFpYA0l
OgQTb0JodNo7u1wtdq3e0QoRXD3B0Zvy7NFonGxbiztqQJSo6xqw13VI1lunhEfy+rAjrn9PvEEO
qINDTIyj3TcpFZTLnHbkNKqh6pLrEZ6RHp+rHm9PkyHsb/I2PEN0PBNtJe+0SDPhhfUYPsC0RqY+
7U2po/pc3AfGhzkVwX27aAzAnOE7sQrDObLk4bzcZpF5qWoaXFoGW4NneTSj18oOzaNGTTsGTHXI
OgygdcMXxm7lCURdgFFILKaWyhDHzH6KNSAOoBV6lAcKGLVkRVwkK3BOLJEnjSiByvBaCkkw7W4n
1XopKBP4NV9Wb+nNb8Q7tlsCcbUjKaHa0ZQ1B1b439fVKVwdLtEPFOoq8UWTRQ9WLOqp7s1Wytgx
4HmkplKPihQQOYd585SPLZo/bUCRPtlIM3P1DEBOOjUJGJyQEEaxpo4x0yknNAuPQG0MUjicTuKm
XXf+XB0rhCgkQZgl2FwmKjFN0G48dU6nbNQRhoVsmeDxSc0FJ8EgIF3TupGmWa6mUhAHAH3JF9k4
KbZjnOq8MD+XApx7vt5Jmiu2iV36OkBWuRwViBsbsQUErHGiKsfJ21QT/gAZR4VxFYzJ8FHxYqtJ
bl7ShoBD25DNyxggQBicHvA/YTpXs4T/e2EUvujjPaGM0qVDb1iMawaSNman2uqVB6nFg6aWZrgT
q8YSXTTwrRtrZGxWjTKmvDhRzu0y0cMaMkzeSl5tCb4KsQ9q42u1kOczWSlCXzXFBjq95EQVPlW9
Y2xQcADRLwyG52bkaT2fdmSZD7/UF24+uQX/rejzG4IduvZ//ndlnY3/ijNgtq6bmg3Zli+L7WhU
E37FGWSOpC4E7fX7Lm+LHYnk61w1Tmebiqj90MOVRDbOtGSgGq/H/Hr9nzy/rtiyatqypcm/VQuc
WVfxulX9vrUmBPL1BU9mbzMR1OL0B4N9tcW/2ZvRMSCt/l8/9+8kB/HWLVMxVZ3UVnrGf33rDP4l
PV6Kfk8aHtpvJoxt7zxMaxxEqK9aNHkvR234/7nNH/9O7YuvmQpO+Z8Xvx67t+jXqtcfD/g7tRk0
M2xk2wa8YaiigPUntVnRV2qz6hgKMaq2rFt/KXsp/A7b+JxNxVF0WM9/ckGsv8n8o8kGZSqLMprx
n5S9VMplfz2T6Dw5moZpBQOIrjqmxpv99Uwqa7rgOKbmK1ORIvgEgnO7shl/WTQZDmPbWpE+n4vW
bzvo5IpSdeq3Y5suOR345SaODJtfobIjOaP3+JHAB4XbZ0tU2BkJYExxS7qJYHCRVG6fm0Ya6Qjp
9kZSlp9TKcU3BfI7D1lNvKPGlWzLhgxRCczFWhy2PK1R8VdY64V2ZDQQJS+RtHyLQK26pIvE+wrT
r5uO0w7xXs240YGToTOmyWrKCdh7ZbeNR/o04p3YuVOU12JRUkp7uReLer4wNLXJ1vIx7rVuJK10
YHFXvFKKPj+KXw4j7vrlUxJ7iY1cw3YxAyE6a9EgbwRznWG8OXwTi0E/Zltdjx4Exl1sEjcCyy6v
2LJ/tE0f+cF2xT2ZjjP/c1EXfE7xSHGXePjXqtj29TSFeKBY/y+L//rZxYG+jovm1zjMK7AOPlh1
lFeInVga1lWx9HUHYIg/tn3tFxornuy3h3zdLR4iVqMVvSevEL5/tLMiaH7inl+O+LlVPNwQ5D+x
iH52WKGAYuW31/T1fOJYvz2VWI3WL4WkgiX8emwlgtvEOvoy1SsqBn2fMO9P2LSgUv9CABeAajOv
jxkUgJ2493NHAagW62KXz2P8U5z1L3d/Qsop5ZR/4M/Fg347nFj93PMf3f37qwyph0O6iMs1yowG
S7Lit9K/E8xrQcF0xpVA2zFg/1wvVxCX2EnsLlaZdyfH8U5sFRu+jrSYq/FYrGfr4cXS1yMLgaT8
eowtkcDX5yqYBNic2srr7AS60/ha7FegZ76iPcX904r7rIwV/LkiQA0BA+3XICPYQz5lWEp0xkHM
P4J1OlLE7dlasaLWChhdyE2hTwrG1F7lkZ+LyqoIxTDJK5dXdeXnotiKs5nQZ5CmYk3ciAeK/b5W
fzmk2CjuFjt+PU5sC9QUf3FSRHTlF9BkBM+/DzNhfEvQnEh+044yHkDXNJg6Bln3aq/XaHGjCepu
KS7tTOdALObQLJgdED8tOGMrKVq3UHkWi0waWX1Z9PqhNDLCD4fmT2WoCbWE4spB4LIFKFssfd2I
bYWpVX6pwi79lJg2WkG7v064sDfas57UJCZairmPmlrbUelDARhyk5nE+8QL4rB8onS0Zq4egyF4
oAF028ZEQFYrvY5JlebGYx37YjXH8a53vAt16KEZMN8/JurYUfG2lRJECXAAQbGuVgam1dQO8gus
/XE9HpT+ydCGNw0t+5b5VU3NvicMqEW36jhwsXNZg6CgLPdBZntm1cvYwZf2k8xrYNT8XGrtRt9b
au8JnK4dN7hUTMiCgp0rCMVtZUPYFItfG+NBvqZStmyn9QwSN8RZgrr/+6pYwq+s0POgv7GeSOIG
/gJBvIVycKwMZWpkyvJRCq9ruZN2ZgMrVqpW5jWWSIWyDqwaSR78oulvVGcYP7+I2vqN/fr6iSWx
rc6amdYTHVyoFSd8UNnua1LO9Bag3de6WKrVfuLJHLiE1FF9yRqmY1pZ619YQ6hRFBETeLEe2dw1
wb/CLqMOXqEjpti0QV/7swz6srfHlUmx6NPxc7GD3dkj3gJTuaXhq4PatqmXVLD9w5ATMCqcY1oq
9udN3cPGEsAqlBxd09pHOhm6H8N9cctOQyw1LWg5rBDapx9NG40TeaKyxYhmr8y3bbKd7ylOatEB
v9GrHZEzD33JjQsP4e9e+lmStaj5de7BKuermP5AbZTexMOuCr/1OcfyG3k/998237XqAnRIh6sS
4bjYYPz2NhbJeWq7MUJaC9a+sEk2voTyDRrbWv/RB29Dvh46aTwNZEGxycj8eaIEhFJBjt5y7bwa
esi3nE69vc/CbUQSk+Ob5bcIw9TyoaqbBH9NFWG1Rw94GEyir7zVZold2R4AqT+a+l43Dpp2GsJn
68MEO2U8Yskv+w0Mnia5Ks0nfHzkWAXRBtt8TtxSei6iK4TKlby3ie3syEcD+wBMAWpc51faruXj
VCX6PZSjeVnxlVJ7vXOQbE8jNubnVFGFVKkE9t+aaY3z4ohBdQ3DMC+IeCYD9DzbdwWGtf45l6jm
hTdV98NEE3O0T1bq15VrDzv4yOCsCEEqskMkAeyx93p/7PJjiGWe1ovuBfIlBFZpQ7XzAnuvvZEb
6xYl+rwjHhY1Pecrnssr5UvkeC2hpHy+2kOsPYGEy29mCowqY9SdjNrlp5p58rfmyZaOk7zXflKl
UhivXStXeQtJgUjJjRltYvTQzo5mHWFMJ2Se43UY+8pjdxX7mk1T0UuDLXPPlepiHiZth689xybY
fHSWt2SnsLyyU49QrJLiwnK21fdkYRx5XBr0iURHObdEtQJII4hn7SBYN2l/SuLjsHBe0CXNEFWu
faInvb1aE7JPZM7xeVM3lcNdwnuDh/QT4L9l+FzD0CTRrTxWoRdqG+qiOjT96mT85JzVjR/Rsokm
H4ex3R2Vn2VzW6QH2CqavH5gfE4SyqmgO/LtRIRU05WUYKJ6YKjMweVg3WvZn5jkx9O2LLYzACl6
No5XJFdkSNIuh0tn2Se52yuTL58x30gbRX9wsuMi7/XIbw85WWWND5PMKk/ZsiFIounOFmXZtvEr
04UapUO+m93N9Do9RtAd9grNSeO2Uw9jhM5jQBsMmG9L3ja2SzN0jWzfd4dxoXbiKh/JqynxUid3
bHeq7I/q3QgxwNzKD6qEsvhFLq5i6zr+RqtNW3bmQAGGEbiXvzjaseVUCHe5clNRX5fjuwWZJNUG
l7O2SQ5yXNGi8hV9i6bQmpGJ+uN4UkN/wFiGyxL9PeKV2SNJvO9xYZ+T5r3Ldylgm0R56O1raCRN
ggHLXWbP/FGRH/ZIBAcdgAtlcfyNmBBLh+Lpkc4AEaLjC7JC09olYEKKLYZrpkXlNxrWDhdO8nBN
H0URR2klhF4eWnc+8wtfZuvKuWgn/Nn7EmFzt+V33O5d2GE0j10yBCfL45VAetPKzUDiJMUrIm9P
/TdD+0ZDzMo23b6/U38E2iZt9rw0Cn4VvvLMJqNsx2tayVD5WaXjp7m0RB6r59bw9Hi34j9Ocr8J
ZIp89wX5jDLQlcZVxjM0Q1PeRu99fFnIUaYx8kb8h1t3sjtLuza+DARSqjQwvPixeM6v4Ote6w/S
plvuyKqjA6LWr5p2vWbHkl1JDc9QNpCOh3qnZVfKdJawDQQnRLN59TiXyE43lkS3+nYgJ4VUZ1xe
LumwElrayp2zfXfjPJPn63wvn6xTRpjIXt809wX8XP0Q3i6nlPB1ZTM9O+T5zjvqSWO6GWw351yW
/OSbTO1y2cSFSv1t32b81hH+SLcPj7QrMQrm7DtX0gOipn550JfjPOPzIm7oDahABwtj8MB0aPQl
dY/dKZuH4JTxc5X3D330MC/HFSDSdV6cHHs4Ruau6HHO/RyBPuhUOdsF1Nhz3sKu7q7U8HoAyyiz
Im9pZsmgnOw7jI9ZvU+DszntwRLBMKLdHtdvY3VWpFOb7viEUn4KMbzXlE1RsVBKRapFS9JdVlGb
O/yw33iV19G3WD9x9PTEhCaiugaRx3SjB9Ord+Nd2bqK6q+CmMTNCLBnnu2T3IkXtHtXaE3somaX
9v4D+AjTM4+0W9xkC4eu8b8bBLk8V7Nv3mBgP+iE+m6XbeKjLrwxm432Guy7BEyIZ+FrczEGjp78
o+Jy8BQ+JLEn31uXMdnwyuFSYo9/nhw/ICwV3cijfgNfY48w4eqjee4l17gkWCZQ3wfeXHgS31hW
pI3k4VS+A/DrBfvc4zN1aZW60da4++5+VJv+e7s1/QNJSeqNdqF9AtcNQYi7ggTWM6Z4Tp5pKWN4
bJ4NdC8eXCTyH/D2BA+E+PH/KMNEjfQcnPjB7Hx8uKUf3EBMHdTHjB5lsoMdCgfdwGaKo3PyyDpm
CFX63UCw1eaQ8Y2LkCR55Wu7q67pUEBulWHJ3TFdKle1phc2W/xyR90fPDxjquE1+nYoLstRszzy
NN8R63nLPsEUq26V54Pe++MrCiftjNt1j/C8vUjf5Scw0EPstm8hp0F+LG8hQN3Kj+ExvXJWrhtG
KPqWlwH74mO5S3hVu/jWfkGIzH3Kc55usAks7xavGsuMS4sbZhx0jdCLbIZtaIH5bBM/vgUnSziG
xcf+TEw13zM2yI/KA53g4V59ai9oHbfDjXGm/DzcpCfTA9C6uNve8XQ+NI9U+TNmo5vmEOxe6bMt
5+UMJ3Zr1164l1jFm404GH4VJxur0+A2D4DE4UZsFwYIc3HPHjCvXWY6Z2MbvWAsA+z6BtnzGBxf
27fpnF8m38Cjv2P0cVaPxRlj+bIlNs+j+b/JfMfN3d5NrgIPuqJf+OVVtoUG6CU33YFQp+ohvWC6
+Rbf0d56Sx7I+n4A9fCzfho31cFwK+imbvcSPq/Nft950OjS0TmBI8W3h3aOj7vyvXvmSsZXh08Y
BCmaIQaIuDqB6oTueLPcNWes/dUhvUh7w7fOxgOxJT6hIDvnBoTq1nqReCzYRLhA3vLSe7BDXMnj
CiV7CDLNF0nb07bkx+Ul513twh2DkkN24uvwlDx05/EnELzdcK7fMkY9VL6+yT+/5Zf4bt4EP6OX
4ke+l/kkuMYYJ+PUXzkS7WeX6+d9f1Wo3rZ/lR/jW5NGHNcWt+Wkit0H+aPw2VEmg/RRAQzkPjjv
/StYE32TnurbfG+/6Y/Ny0xzlcmIp781L5hFvPGShP50n57Sk/oISOumvtUfiWP3+FB3tGRdQpt9
iSdAZ+Bx9dmigvCpFRpnaw9l6BjB8HGNvfQ8wSBAEYzbEbbJq87iFX5zNk5ufqvsi2t+Eo+Qe+BM
PSLVPyynZNs+LqeQa0z3jGWgvOLXKf0Q3/vuOblGfsB/E2eRv0pq+Uv5HTbIta/mxaWHmBUCBecz
uNnF7565j5MJ962Jo4c5Ch+N7vKwnI9JoofrTu/Le3IvBbQbvQBGw7Cl06/PO4NMYJvTRHqXr7gu
m56xnQ7EoHK23JhHsuYPcFz282X60bygWsHdsuX7XjwQZKt9D0139son6Roy4DbcE77Ur7CZxpWf
Ru1bupMP2FQOE103GMTbZaMd4ZJdkQqzse7yj5mhXetHzg/ckTVCJlq5znSTPkMLM51tdDvfyTvr
ejn382161ZwYUkAf5VyRX0rP2Qz74OYjvkXT05PCB5Rh8UeGysfkOr5dnidxARRXCbrYXFTIgmgf
yw94C1xUZNd4J9Z3TfYtkNm4MT+D7+OVyYXgicxefzrQqbffuuv66Lzn2QbWwXhHtrb9xlLzAkPo
PFzDOuFVL2ciw9q7ofPQIvB3H+6tZ/mxuU4RrJBif7uOD16V9/qVl5isueR+/THM5+WZH0RYE/wZ
wdEg0bHXCxtDhPGq5bI0b+CDoEc+zpv3Yc8Ij7nmnXZBm+eGXCsiD9Ih6KuSn8nXJb8a5137mF1z
ycuuxys+VxwLXr2RQI+6yjVWM85QhkCe8iofssaF1rCxUQURR8PGalP7xR7omW/unGt5J1/Kfdf5
xkP43GyJiaFehbedkzfcv0c+2MfdRBr1fro1z4Bw+cFLrnndU70B8sn5Mm2ZjT3X/OK8Wz+Wl270
jB/Ki3Ft89udbJ0LKtaTecBI2nrOnZpsRnyM4GQrfgcZDlKH4Uv7OO01Ls/NAXK2TwbEvb2rd4xQ
OfLuxvaNO8YU44e9vvvwOJzK3bLvPwauE/t833q1p+yTLdDG2/SWHuV2vNsiz1OeyfXlbJ0kX30c
ODNvOWeDJ2qL/AH1Dw3sHDirp/ltfqtumof0Lr90ZxwkF+u7cx09WPfKNXyy5RAczV1+sW/lTeIn
L++JL91NJzheW22//msiYhvduPHMJ/Utu8GQkFSAC/Y1SiQ0JN+A6WswWRhCedhXvtnRFb808lMb
nO1uy7j4aB7TDaRYyrsH5gu3yVa5MMzkW6s+OoBjtlyny/EwPYRH/QB8tQDwDMzO+pBn0Ooh7O2Z
v+LS+dZD9wDMLzyafI9Q+j6Ud84zL+I93DHAT5JhK5KqUgJK8DhZQA0y5kei7CZ82uVIYqO4+dyG
Y1uzVZNaAQlZwjUuloR1XCx9VqNspd+WY3LLLIQi1JdlXVSivlbFUjiPREiNGvSOtRQlXo8tZ8c+
ciofxN59Oi7TAYAIUKSxOmjV6Cldax2UkbHgEJ9a6XWgmINceEtLZVMPKgw9GYOyzVm9vvxYGvcK
OVt7WQ6vVWryuyYLmQCvN6s2A+XVIazRRjZrKU8sta3W7FE6QOahwdAma56PSKCjALTGwqy5J8gq
Yn4FRi6XuLQPBchyNbapYNqPod3Akg81KiRFcQe1BzNSoTHhXRL6SbNW3zQ6tcEYXNBRWTdNaxpH
FCmt383pu9KZVF9UGZkSI+pqCmlQTdM6KM/RzmVXc2UyDFpfMVUtUtPkRCY9L0XsCDsi3k1LecEG
zQW3lq6p0RLBjTsH800OgRvsp4G5aCDgpU/n/DN0r7PW9oiwv/eTSUkj1pGEipKuqPGKuq5YskSz
bqzrUx6EKNjW8BVxM6/9O/WvqWqVRHhjE4XbsIAdimIJr70w6YOi/yO1TGyTIaF4w8gMTNRBxU0l
STWO3bUuagbBbdfnw1bUZT9rtepC4qRax9yOkSntkY0g+LI0Kp5rpRxO3h9LAAWofa7bxM1vq2I/
8bBUqiAX5ESvKXZJobv9SOX2Q55sguqs1UIGA0da+RmdUp6UTlXBQFyyruJ9iTgwUhlJB1S0aZfg
+cyDw9hjJlJ7jSuRTlUchWJ1nFo6e2IptZ3TUhBvhJzippRNIs0Re9bHvO6t4aRo/TVaamU7SMQZ
LGpFKDRVdWqk5hPpDD1M/XVN3OHItoVCmpr9LxvF4z7XxSLuVqdAM6MtdB4MLvgq6YLgahvqx62x
xmd/LovN4qagV3lEhV3yR2VXsfp1b90GVFzxt/22/fMoWt80mNT+/mBzLIhswEeGikwDzhkr3jDL
xlXs0AVFzTCjVqSyGUw6idYK52BQ8t2W9AFfojK9lJmBQ8jRD1/3iSUsj+s1CEoZPF8WNbNugQet
BxA3tSrxR9NbFNAljldf7CQeRPWaEEpw2DQK190nK2PPz0N9bf1cFw8QDxW7JtaaMioWv473uafY
+PXwr8d8Hv733UmHIIOiGe5/e4h4wtHCsogdovS+DvO13++v7Jf1f/jKvp4an1S2U52EzvP6uYlD
/vLqf3l3n4vikcHXZ/zLM30uih0+36DTM89cLf6ffw7xSv7pZyKe2WrXiDBxiF+e+et9/vZmxI7/
5RV8PcXyunT6Iwl7LyKmp1gv/iLGR9z8tu231X+0Cz0A6lq/HUYRTauv3cXS1z7isGVtMgP72ufr
7n+07fenEYf47bCf+1gwYTr6bVtMd8WRJFcuWSGe4B2gss+gpn79vRX3dmub82vVEh1OkWwk7rFF
V1Xc/7kotpbUmlTIK6ur74/op69DiD3EzddhxOovr+afPu7fPYzY7+uZxPG+tk1rF0wIav6jzHgS
dy5v+Uf7P9ZHfYfU3sRh1Ik49a+1hzLnv3+5y1X8vSnb8mf3+15/OW77v8Td4Ufpv3Vvf1nZCNXQ
bf/RzHcfbZ99voY/9vx37/xv/5b2yLY1hD//XHrkf2Rv41vz8av86PMxf5ruDCLjkfcopmkgopTN
X0x3Bn48i1GBibyIO7DD/RlC5PwNXR2GPAdPvyVrCg/6U3xk/03XFcWQOZ5qa1gl/hPxEcTiv2qP
dEc2TEVZg5JsvHyIof6qPUoT4LXK4sCngfzgI8c8LgrzT9u0j6OwPOdGC44NQb/m6iv0RxrMzRjX
BfBnfKF5TQ0pxFnhGkoOxJNG0pzgAS4VAAJzatUng4RkdytbGOOrtgtPQ0Hcjg3OtQKO4o+l2p3a
vPGyNDr3bSltpRBmVcUQz+hMrzXNHrP0CvOUMB4oNVBdByFPa6G6NOb8gBgcz5VunFLTLyJKWcZi
h5t4Lj+wxiw7vV2V0LxFWtFMg4v2mz4Zl7IiEE5BG99nr3j1bD/QwbdMxFvMM4UjJ7KeZk2mghYF
F1ujC8jAiMqoKq8JS5gWlgCWYmHsAsQK92VCpT3E0SFBnAAvHtH9oKtVQKirwJJdNXB7cdSjNM5J
kuzlZW/JXb3V2/RGDcNXwDxM2WIAfql9DpIcscQy04idH4AWUCvCgUF+Ml12jXRoTyfswJvq1XMQ
yi8LxWC7QD6/qMb9OKrVBulLeh+E1ktcYa650uhHH8aujTYY3T+Wwhq9xKouChxFzwHPDp2s9dV8
phjfxq+APuNQopmZNpRecoX6UNx1pJdscnSWW+L4cAV3W75DP9MRtT38fOrWSXcvPBFo11r+zmr3
lKsQ3JYJxSeMnlNkUiuywx8GJCMKpaT6KJGKwVm9NdKeea2TRv7YM2mOh9LdXkekP4EPG305TH+S
wUcn/LgMMlVepcyvehpNuW4+BAHTaKtlEN428wl18LJ1kvqHUsIRMurZ8lOTcEQjyW8insjUJtmN
rY5qCsLYXlVvicRxZ806B0N/pcAVdqOpuB+w+nhxINtQEDroxqDpMtD0Ltr2Q8p0UaXVAnXpbMjv
TZXfVDXWBn4+QLMG6SZJ+KOkc/iKi+7A1AOWOKG8+M407Tad09faQJlqQTbt03xj2UX2lK6cJ4Kk
OlrhWgRODT8nKFhp38u4n2Ja3xWE1L6+nrRgE1g0Q9OAdz5QiTENqnUtra0KAsQ2H1QKqfWCT10O
e9Ig91ooVZucznfT41obSABwc85x0DITITfQDsza2vfYgjxHGqcDvCU/JMkCLItW7AjirjyrpiBX
yfMhTsIHE66/W3Qd4Thy/jOxseJFJyJx6k3prPgyiTFyILl9A25jtu/7ph0Jl8nPuWzurKW6N6W5
u5MCqrNDTZegiZ60KttMY/yTjkWQ55R0RmOPBdYmlxqSXms6+2S+n7Ei0IvH0qKnCIqjKyujHQGN
wyunJt51JGmBpKtKMHEJ0u/U2oQaosIkBxxj1TUdetA/bcqlJm2G+FC9N5kR3BgXLYu6o6NJF7yn
0RZWADmU8ULlL2AuEijP88jYIZSHuzy2KIAwZxiw80CCUW23O7aF5hG10PiBSbgHeJZ2M5r1LejX
6awtE9kaaNRpp83hJtKKhoCDSt/l4FyAY3N1GrI7u3b0Pb4dT07JGghSrAJW32HTjORrZ1icbQAl
Bxovnazovoxq4L1Rcd92oC6TLv+ZJYGyA69AyzdSvlvxUcqxd4z3xInsB+ggMjGLigRqRrmxaoUy
+TxehvlW1ZITBHw0FlpElkge+HYgf0/iIfZz1Xha1OI+DhE6DCo0D6MPzJOpF9YpmQYF6MtM042E
obCi8ZFh6DnBCcu3Iy9Aq2Fbx73anNSR4PFOWn4MKX6UYN5q8/SUKGhQTQXy72DYOy3sOmQa8a01
tRNhL4CtysDmdwPGxElVEU9UfeijY2/WC7+qTD1J1PRvyox42Fyml70AgdCJRqfLn6yO8Do9G1lG
UX7FwCFYKNPR2KFgmbjocB2dnXhZjbWkCgTq4OZa+1O1MORWwULzba6lU5y1ECwG9UYqDCpgQOK8
VCokL8pq0BoZCWdMZRRPwu64L8bl0mHb3ktNeaVNs3xCcGX4fBT+GNIpiWonPVuF9uz0S7LDUuec
ZvKc9ppjXpWJDBoD0tcmgkrrxx3TOPEqmvWliKV6+RlZiXUUK7gdiPiwSHZYXyWT4OmU9iBw1vi/
BdcFujO6VZ+LdWwe7O7JcMrlCEzooZQ1oif6aD8jYd82uno7rWmk2N0H4fawWu0olorV8aFLlKq7
xAAPvww/cwM7ajnTjFSTb0PG1pUpmQG88hqVObE86zdhoaeb2VmustUTEiK9Oii42DCkTLtRWq7q
iXbcfz4A/b8ZW/5lyPrPRrL/Dw5AFVNR/+UI9PRWtG/tr+PPPx7yxwDU0f9GCJYFUAEfPkAjBbTD
n/J3eWU76CrSZ5ALum4gTP9jBAraAYm7jIlGdTSHe36Rv5t/cyiXrMYLzSQKB2W8mAMw/v7DNsLQ
nY/7a/2vNhIZgMSvRhKZJ9Bki4G2aaxV0d+HoHXQ2VkSTjh0guCgJZlMtlgvny1OgCOBU16ICwyp
erVT5r4euNZQHtKFnlIIu3vLjpTNAkKxNePsILaJ9NovLfjXaqnm/B42xl7cWQSvcUAIoAjuFTm+
Ygl/FvG2fa+hwyFlhxWx+es+sS0T0cFfd3cQxHeVlp4aS0WdFNn1uI11EOI1OWZS/IJYVMHA48Jl
kA5i4grvpvM0fimxeK2TVDGNK9QhRk9E8AEhnRVIeuKjMc4/FOHE9UCXfKQ30QkeDJVL0/w5dH29
s5Qh0ldp6B47m+4vuSEfxU0bgJmb7exZyRkbz9rEhFvm8z7A5/qUxgcFzjtb2ilrCVddK7Y8H/LU
v65Olfa6tKG8wY90bWVg/gAbUWlfoOu0pHQoVLoqE21/XRXTUdxkBqikws5tMni7cxZY+Jsd5EmJ
mhBgtd5Ii9JBXFwXofxUMM/oCOdh6wdDPHymZouXIW5EaPbXKq+j27byeOv8NTm9XovTYhtjPX8a
CbcqEvIF644W6ZoFnhiQ78sMiCr4iyza6JKmM7a2UaOZq6hU3MjUtJUyGfZTtzRul1fhZs1w3C5D
dD+tSl3ooDEyqm28mu7MGAYo0SPzWp4mFrGh5Frh3l80BjnLSss1hnT3v9k7k+7GkXW7/pW3PDbe
QqDHwB6IvSiJalLKZoKl7IBA3waaX+8dUN1SVrrWK19P7UEiQRAkQYoEIr7vnH2CsAOIRxVbFvZ+
9O3qOMG/x+YZNvCqbYi8oEwQLthVhLW8Y6SUmcs1YT4bwTgE+khoXjs1WuuqCclpi6RzPQoXVW4j
voZVcEOkVUlJkBLuurAGbKJmoKiMsUlWVbAnLfI2rbROOoaYe70uIq2jXteqGfioyB+jxfnoz7Ox
9fhVySXRJVPhBSebvjTS3QDrNmRzvplhOuzCCNlJ6qFSJsykux7rkHlM5cAkMrGRJgG5E70V/gyb
wt6kMs43xcJYhUaZ3rsu4pk0G72n0/2Yus/Md6D+2UcFfoNPd3hwhsjZC58EN6Gsb0Znz3xF22lL
+AWN/7QfrxtPjNcDU6YtnAiGCDV9wyJiNpboj8MD3rKATaS4vX4MbibqvVnXj7+997XyFEd+cuij
lh7TKBjp6crQewln/W26a3loXY1cGnhD6R4H5B22Ck+ONL63qkkI6rnxOtIWrD5Ag9eRkdIkNJe6
ZqKIh9Z2t5BJQNS5NjoruJPekLjbaKg/eFM68xXzPYTS6pksdGiMQ5ggN20OWUaPoJpwchIo0/Xj
H4HrXJk7s/FOljaoLD6zd2/1nlgxmINg7oBLuxBSx8npNyusKpqjlqx5GyFAmrT4QYFf+GaxbXXX
wdE837zkTNGvwF+i1XaQQ18LTMrXbVz3VLmx2BpT/DVmXIP3O2Rs2nvyqMDdZzi/SRaEr21gLGd4
Ph0En981E2gs07oFsq6t27BRK/Dc6bf11x80HV2BJuNssMB12ykPjQV4NuZE1EH4TtCCbGyx0maI
uGipNrwdUpZPx0b12/UctG6iotJfOYaApJe/Cq2sX9O5s4A4cXRfTlpQcq+76giji+mpthKs34W3
VafxN9XgqWO4KrSz6ktYSrR3uimVhffzHAOzXJsqUzg6lCiYc/1JsoNFa+wtc5ivs1hspR3ch6Im
dWr9ZBn+4lc8jxImOFj6Z896WApjJyvklX0BPN7U0u/1/Lue5KhlnCn0p2/n5SAhTpZqA/4iTOhH
U9QGYsbxwUBMh3+X9MW6vpWVIEhUIsktIomG3kcYaROJiDpExtuWFDpCZtsbw/KIOYzkcG1AdqBt
xBoBOYh8jf5YDCGxLxV/DnyPqB9Nzs3rzcgavpOyBQA9qTW0iJcCW8Zpz7d/zJktdpUs8vOYmNm5
3le6m+Qydb2e0hxAy7q6LiBc8Bi98K0u3UUep802Rlo2eaBBk1mH0zuoNuLcqU62ZRfnxcyL8yyG
4jyMcPAqAzxn0bsjOgkkOKV2q0/NkJ6iQpOb9Amlj/C3NIhRbEKcTJMzbMy3aO9kxWMJUK7pEVs2
QfBQju2xXXKLyRm+BjulO+kjaQ4tfS1Yt81ebRGDgWIOssl03ZEWchCme/JLvNluowig7PnFH6Kw
vpT56J+kl9+qyZyO4zihF0ZROM4pOofIibZph5wmst14F2TiFIDtgJiI+5e9zmltQfRpkIhNuyy0
tkx50AFBPDDB5fL3KeCMv/2l1psJA6GD7WMYCTdFv4zMCYbHiUF86jl3vVSEdDQOQu8ej/x1CIC3
4XewLsqgpvlely+rN+nd2vRuQArqIj254ErBnWLfe7sj9DgtEEqV/2inEZJuPd5YQnL+6pGUWYjM
u1Y8ptVIwLGvXq2E4I0BBmadq48yrl7njsGbPWLsGI2BCepsHiZHENHtPxV1KA5itM0tTPxrGSHZ
m8aX3E3EVeThKMnGj+RKIt0fopvWqKkaJmD3Qt4PvKiDSKBMtm7zsVDehyyi+QsGYTkEyfzVJay8
Q5JLlJ6gvy5ve1iXByshZD1wrENeIztwZfhSCHnTj8D5PdveAz8gZMeDrb24J+Kjd5Mi5bcXcnlp
w5hCp6P29pJG2sny4hEzuJH5i9/DcUb4Qj6bAZEAY76bos4sFv8OE9qNKSu1p5D+BQ5Ec7Wk4c5m
/LRTSwZ1pyQdzAd77U3ULBgxHvPGLva5j6akmvItVXR9HXitK8zERt244P9we/daPzJlPWFtifdM
N/aaV/aTor5EcgQi0eurT8ilZVEeJbfJBPYTEqEeZcPOzxS+gREQ+eQUH6QVYseSJOhMyyReOq5J
gQKdpDuOYW58603b26u82bYt9ado8SChUCW5mrzvQmnYc9h/AMtCv3dQ8YHqACIhpQPbGWSE0+Jh
p5eE1fRMsDt+dAK0Zn2K0hZcAPZ/WNHFl6mzP80zcfUqKZDSkbQyBTUqizw+zxNlsyo5W257Cmei
4aERVQg0/YvV2aU2nPDxhtEr0XnXTp9SEfSpMwAhRfl67xVD+pjJoruy7Jzoz8I/2cGcbybXBOTj
IfajMFFP6e3kYQ+IGDjsDRceClj0Z6tBgsKXIN90JQEtpKKdVJbvS3qtgPg8e59PUG0hVUBALD8r
qtZSplzy0mRX+i0CdN/NtwWgT+pD6kswABcKE3ReLnrx1Hsc3bo4OlXwGWkB+nXwaWUCiby79XBR
bRw7S3f+VI23g4faaFBbv8ZYbtqIXqjUf86DkYwJjlR9GLSGRVJiBbXBmc7Fh4d0256TZyewN0DQ
zeNCL4XIyeq+t8noqqDpI2dk92kCuOmSVuXzb0xr4srbnVsnVCRT/9kjcXBbL+lN70J5sLsaMZOR
buzRJpDdUg9znKRbfya2r7Xcq8kNv8M25UTojOiDKj9DzQ/D1jB1aPx4nCLvotKK7NEBLlleAO00
sghIPBbkeiBTc0AvFgn3kM8VCX6RT7pzHN3HI3hxqORjoZ6qwv1uGPWhFrxxswv2dp7u4rD6GE/l
1zgZOGxCUTbNYoRXA38YqKnJ18qn7uur4TPu71zrRV5Vo3Yj0+U90ptP4FOYQ8FK2fQog0hr97ci
zGEXFydRMdAOdRhDvTYpZ9ctrtWUprBkxpYpllvDplh3eF+sO73fLNdHrtqadeNvd/9fbitki8qz
ltOcbHqb0RGuX5r6+oorpqhhtqxvrwv559p6cwT1/sfdHmPGvRX6KPVxZ2YLY791rffM+hSTIdhm
3q1B1vl+3bwuMHn/uuv7tnXN8zpGb+/P9Nvd6811kVaIWta1+SlTtJ7f9zQN6n9zQjNCH9X7juvN
txdYV9eFyuCxYAnxSFFaD23dWjFyPuC8JPSAfs9SNx9T3eqVa5c3Ak6StZD383W2vW5cF+/7vG+r
Zk6X0CSZBPzdPvAh8YQZ/Wd4/tjU/tztt32zdcLw2/Mn+pDet+F6TJfN255/e2RDaJM4EwC8/uXp
8gAWU4Z4rHZa4t2q0b8XQTzuS221VVpB877w9IBrvdnMCB6hiy1buY614MiRxPV+/9vtv7/P+fNZ
1v2zNik2PZXyEfduxJico/NosyiTLNZ1KpyT9zZe1tXF8ZlUTA2hkR06mdXsvq69L6TWyr3fROqy
zTmZHt83rWt0brKNB1h7sxrf3+9dH/932/jFIJ94f/r3fQjwfaiBiO5NwxbXSaFYtOUPwytIQKqN
4I0aoouG77Wut9rXn/3w327+z/8XS5gh3NP/socuu76V3/r/qH7+x6bKh+KrfP21nvn2+H/106k+
0uINqVi+MWzpmv8LYuv/J4h+ap2mbb+11P8sZ9oBNUsnpMNtiyBwfA/ExntDPaAEaXEnvmyL+uO/
U87UTftfi5n002GNOLZwLYqmjBl/66fPosxEMmNfNGDL1/VVEf90F7TFZLvSdhAFLSuammlA01n8
cDucPuppMLnqLd8tMLQd+HeJbDUuUiYR92N9NOWlbz4J5NK9vP/lY/6jFvtr7RVNyt8cLQAf4Nd8
PFYoNOjm2+ujLGNN/PnvlUubNAhijnYyr0UCuK4r6nvTt5iqOJ/msL7pVLaLERO7/tEozEefgV29
3M2BOjZG/9VieKUcoF2FuYtxZjl5xDw02I9Ui2YgriNGcsk1faBdG16YK3Y1bHi8fEl04WkaSjZZ
xHSvrO/1080eHlK9jT2yFvplU33T+0BAvOprhIK8XEUK9hhGWJXxGvBSfUwb1L4JGDnpTXoX/ZRU
4EDXOVdBPe71UzHmYgI37Mz6G0lMfx5UA1JWH5M+wPWAKdpWJj5Tv8A6kFzp8WMMXzIaPTLS2bcy
IBVS4ZM0YFlvWO/GaAOwkZdGcU/upwzMi94nKbwdAXyM0bf6bqck6aHmIXrXmG0pJMoGhFR/cTJw
p9iYG8U/Usb0ox0ZHs0i+uJ11I/1c8iq3DZJTVwPsnYe2yCziGddcd2ORXirn85Kz4Pqjg6SWr1H
JseHhr2B12Wg3/lz9OZPK4CimuGXdy5ud3a0JYpYzZIn4DXW4+LFG+ETafr2VvXrAdWkekvbkWy3
Uh31XZCE1/+nI/3wDp+/1ZAmod8Az+PUw1VkyIP+ePR71y++bjfSXUOmsV7XH2Gk17mvI1AvrLZp
9sHk0Ga7fHHMCfllwug9B0AIB/1QoAEYHH4acLQ81gnOTK0PoMe2puTr0F9LhOB0xnf6pt65Iw4D
RCsyZ0wWTEfhHiCgQMudFrSqcLexPaK+qxSz8+WL5DX083YZ87UMOw5Pp5/CYj3sqcAOkrArXhvx
xL8eGlj9BnI9lBts9rhIItb1fY1+WkyFuv+s9pkjiX0X/ZOZq33Bw/UR6IeBnPHCz8I2qIVFR9XM
exXSvU1V9Vqk4gpU0MbxqC9SGejrG+QiGxNQ76uaiKknRHgyoDPEoOdyu/6SdcUuF95VONv3UZG/
jLWH0cuFvxrQ3+x8+oj+LWrZzYJGoMfZ4ifW7TBhgyl1muCMh7BnRAUU90NWfrI6jM5o2/FapRBC
Z3P8VjoxcxrchSS/wAwVyT3A611HdE+G39ge+wcaB6T7dWQtLXyC9oWT2P9nYP2f6dCEoGX7y9ld
a+L+eKTW5P2P/7bPq1Z+/8t184/H/HHhDOjocfHzTNsFtaOvW39cNgP/P7mSem4Y0mnkSqix7P/S
oQm6gMDuAo8eIZ1CjYX/47Jp0Vak/xdqqhZNQi/89yBYv/UAKT/YrmM7wnXphdumFrz9eiGKx8kk
b7Majihve2AMrbwYaZWeu7q59EgQtiR9JgdZGNkNCh1+QRZGx6pBGV7fO/VCjWAY7ower2FQtyOE
qLbEnM5JMo+58gxldwKKc9u5DTp/k3p6mKh/BNL9JqVzTSvgSkqTFSye6zmBfo+/XEzTTsSVcOru
QMDNx3F2HoSPjgAkYUbEaXtBS4RMwaXuPSX44uH5XKXa06UICh2xCWyCosNmaaq9CbF+WRAw/fKF
+JvLvfjtav92gL5tOSbSg8DVX6hfD3CcBzCDXYYb33BeTYF/eKZsQgxwdzu67o9Eqp6rebD3rEYn
Iz/V/OIjZwFK2DIgEGn+06bW+9bY/8ug+NdBiMN36NcR03pUtH1N37V9GtHub0fVxyqy7JKA+Rkv
wN4kpeyEFINMvyUlGn6gitaHtA05Pe9jZcYIw2qC7XoSldMAgATuesuVT/Y0/YDsNT4NoMWTqOvu
4vIckmV0boLkbvFMUJRhg+cvcks4YL55V4oPbZiK2z5AFCMJcL1d6gHXs0L3Jc3Zg7YZqo9dcwtA
Cov5RCj4qev7V/LcPy1DXp0MO/VfrCb+vjRyx1w2OYxlMuEMVJqNttQEptH1GePdf/1n/JvPi9AF
yHS+6fsCUM9f/4pE78jZLb3moGIX9IRMd4ND7vNYDgnNC/eDTIYHz2h/pmP+T8hFmv6//6nIj0C2
YvoCoJ7323ARICW/x9ZvwAfn/jElmuUojSgC/mhj+Ks8Imrb9lqpgnJzFI0b2yYJJeGC9G9/AiGn
MTSz+nSBRuGvn0ANcryvA4eumJwvrVPg889Mk5y0suKqJl4JF4MMXJU3qWN1//B1/R17qb+uvDiT
CMslDoMf+19f3NL1T4DGzaH3Z6D8wKWsoPqa1nF8U8SYcaQRlpt4WU6pivdk0SX/8Cv+m7MM6gsv
dMBPCscNf3vzcWyWfZi4zQEzBuCb8ES7JA0gEMA0trat+Y/v2BYCHcj/9nfnahKGfqh1Gv5vP9Eg
c2jpLILXVEX4tbKw3451791PMaNrSVZ7XiriaqcmJOQwMPkaRt8BRidnn5LUIZ6i8D41XkkQSnZD
MVPRk8TdZqMd3w9WD9wZw2lcDVAA/EQi+LSN5yCilzW3Lqz4LrsxssmH397r6VH9ZCX5x24mEdfv
2vSVpD+EZl3+0OVMrkj5cbf82vuDU04ALPp6hAlRxEe6g/bHzHG+Ki9xd6M1YXBXA4h3oZ/IEdFr
5huHVG2EZZqPs9saH5yoJphhdF9kmKWn0R+i20jmDKfhzN+7pmofFivCsDXaD+7UN889NHjwHnJS
3sfAfhkWkf5QXbVp6Yu0g/zg94n3UI2uoRM8SO0oSs0DSaLwMfUpy9K8OieDvF/Q/750pdBJ2nb4
CVkfmky/wvRjOc6lDPOXpE2HU5vGy91kmahfB3Hd9+GXAPLjbS2m9IYOlgkHNyhfpjn9YLYx4R8j
wsJQ9PPnJEE2NvfTqwNejHOHlRHWhL8yM/NxM89D9ZRK/5tFptk3MxMPpKp87gtp7EvLkbezP0hG
jf33eu7GDTETOZmMBX3BAg0u/RHarMxTaKP1+dJuZUZTMxXF5EFpB4ib061bwNHfREP+sTfS4SD0
rXWTn5CQSEuMQC3Tl3euXvS0Dq7n3rpeN4mgdq/7gOaNZv2melGZjnpbW7dFCA871UYH8MP7VOfZ
lXPj3axr74uxiBmbj0RqBBTi96QLcNmzKgnflz5R7Ey07cBj7gg3rM7JZCIICI2+gtvbfpk8ythU
x5ltxGg51rWloPuT5zgRMxUvF6NqlwvudoLom8u6RQkxX2SeOsdgyY5V6930ZeTevy+actjIsbfI
mCVX2e3Iuy9hqR27uSSx2qqd5yljutX7BYN0kif7kY4ikw4nuA5V8zLzF9gTjhozAXCjJyJ792Iu
xUcjqapzR8KjbQz9FboH4xGcOB7cqnlQNJnQJJbGvaAvt4SyP0STYW/d2I0+xEkG9qWj6bTeLMrC
uaUbsh266dQqozDo82XjPcOEdpxz0jZTOdx32dY307NFcfWhyUNXTxrzk6qbaCNwYe5T00sfnEql
D6k7qN00o8xcZk9c4dNMzrYp1Tlaaorxth++5HOaH+qq9nd9aUUvXtoZIMtg+BQL6n9vWl5mB94H
CXLLbWlEywuzNLxwInwozLZ9Kb7keqPTJflpGkp+DLV/aNK6eY6jcH7ysLK3vmiem7ltQEeipa0X
G2d1pV0LVmddvE7al3XNTdSoARl+0Mm9GHvGSOlstzd+s/h7v8m+rDRvPwA3UCS5x/ebqX4fVXfM
0sBuiL49uCLZFryX55BAaeaTmPYTN1YkxNniySxKsqDVPUptUhQX3naoovBZJSVUoSnwD3bGC4M0
zbeTGOtbY7YWumgd8bNn8m5JhAsHnJ9KDV/iyfmkhvFM4EB58UbLvqs6vieVRe45vtb+tqOj4nh1
8j2hxHllOTG2gcps9lXsorqALI9AtS+elmJ4mIMJJkUalMzwCGMxJqMD1PRCEFQBmNvZQXPsD0OZ
Um4vmuDzkFw31ux9MZkh76d26Y8dhdpPLtiLTm/3bEa5eY2fUE2cVu2g6p49hKcbC4jscUjIi2iX
9KWc5RdOJPkXfMDsnj2lVtXeByKDj0bjOpbFyzSMw4MdyNtkfqmdRnwAJV9dMFc8x0MbPbtyyYDM
GN/WW7kj5W3Z4Qgvogq3SWnw11gy44GLDHEbXvQEhjx6mntgPlWyOOfcM2h1pVZ7tEswa0sbFsfa
EvNzGHmgIiTcNcuv5mfCA8ha8c2v08hkvKnS7mmYEnEbOvKxpaLy1OuFmPCMTlVgQWBB6lcpN31q
y3C8HsnrvEJ8A7t96HHfl8BIRvNLWNC+aMgQP45e+GkikVZtR4/fogUMw3D8o4gz+bX7wR96BCaE
tXsYA+c+8vzqPnC3LVLmu7KNi6tyyoJD0PS5TZZKs+OE5924RgCQANXGdiJe9xIHzXxZ18iAxbBD
4re7GPTBJju7byfsKVNRJxcvfwkbqpeFcpEu2rF1NpUtkH/HtNYaf9l6BGNee7qwiYBhOZLW7Z9t
aWyzOrnzZ8hiscjqs1NTIQTIHR5QROCpdst90FndgyXxHtiT458bK6jPhefwLfWX5LJe7CqHe5N0
jLaoEZa7deEaUHKyEPZC18Y3TtjsglhYJyeKXhfZn72kL3Zp86My1DcvElxzuqeRN3AOVXca8qTd
h4EIt7QGd9LBjiTI8ty6pSDJsCqurXmBhUwn2XXkDnHewbbr7zLLHrMswjmSz/t4kT+MmeRZet2u
MTq7snM4CsZ9aup2lR8cF7DoSD7Smy7pPvYa4Wa131N143AdZwKzmXrnM1KpR9OYc3rvwwPD+W05
Ve3Gzyyu+cqNt0j8iA5ybmgdf7Tm/n4Z1TYe6kvux/qq636rIufQAo5wfRggVnR0FvebZSUYnnC2
W3A7EZxlgOiUvMO28H3pJxwcNgSKmKgBFLPAIhC1T2Zfb7qeFjeCMbXzB7hmBv5qJkPptaiWl2H2
7kEkLyRFAblpl5M9Q/JCbzQwZcJ/caKLTBN4ApJZLsDDCF9XFtIkb+vmxk3szz+YcT7UNvzm2W9R
JtUEBTLFs/nYGLK6vK26ZKyMbEj1CjJZ/Zxljdp4qfuYOnAfho5+nVARowJ3SnZRgVBEBt8CrTmQ
EjPRkvcPZRg9eqS+b41pFoeOhHVM6AXGfuFvcD/x8wwueTqAfljGflOGxanvyuvC9uBElsZFTtOr
XLy9Wy1ia7a6q22LL2Vt3pESQaxMcChNa+svzD3DbvmejNBVKmAKpDOIDdcktWkMJENtS4rFbDRE
XcFDE5wmKELb92ZL2EDn6jRWkRKC9MkagjsUMaApXb6qWYFQxcpS5BFJc0dsS7k3J9Ei2gcdEyHm
I2LMunMN5hFlW0uqtRamAvzu2DR+GD3xCVVg/zRKG5GHW9m0YENSx5cHswuZIdOmQEfj7RD2wf1E
MQWIDD1APtE1jROQLEoaw272ydLzlls/ITd+ShIybGyUSWOlVT7P/bKAiSrd68wrf2qcZ0whuxuK
HwHpjraOeRx14OPAyIJme7vPdBikozoEMvaXRtQHg0nhlfvoXKTRy30cIndBH7Ulpba9kigOgwBC
T6KDJ2sSKEOCKDMCKcn5QkylMyrJquxijVzClr1vdZBlQ6KlTbFzCxYCXM3c39g69jIl/9IVhnFA
33Jpa6IxJYp4IkDG86BjM2vyMwsdpBmBUrd1tGbXDN9KLoBpPcuHnvRNpWM4B0kgZ9kQMJrpkM51
rdM5OzrAE/zGLeUc5zDqcM9ax3yi/3WvB8l1nsTRPCCJMyATNNThoI2OCSVgCzrVGh1KhqjSCaPB
mitq6YjRyiVsdN046ADSmiRSW0eS0thozkLHlI5rYKmOLgVYUdFTGgk0JYvl1tcv2Oiw0zXrA8ue
y680uMIf1WymSoej6neR6MBUm+RUR0eoIrWXZ4+5O2Il9HAKKx6nK0JXib7qzq4OYm0KhBNKh7Mi
7LyrSGu1dGxrR36r0kGufpyhidPhroP+EDId+Erh2iWVihDYRMfBIic+JFjecKGNp0JHxk46PNbQ
MbKBDpS1dbRsQMbsrMNmRx07ayMKPK+LkExaX4fTtkBhJh1X2/YuybWNDrHNdZxto2NuJQm3rY66
7dbQW71gCn4jdSDuQjKu1BG5iw7LDUjNDXR8rq2DdClEQZXzgGJVa85uqj/lRofvCljQZw6vPC0k
8/o9Eb2pZkTp0F6wDfk502tiBMSqo30zMn4DHfbLLSTLelHpKGBHZwLnhAObLTy5dXu6ZgevqyN5
wpTpYHrqsOFZhw2vayH5wwY5xIsOJO4cuPySjGK/bQBfKnKLEx1g/HbT0LHGfKW0XMgFGZowy8On
QORcel4Xsw5GnqqPBIkXb5uD3gmuSh2jPC46UbnX4cqujlkudOBy24BU0RHMyO4CBCUq5zyu7mwd
1JyQ2IxWB5hvsGE0PaLs5romfL4+eY8ET/AXx4tI+LPQMdCWDoReSIamExbc5josOtex0akOkG50
lHQYECpddcRLx8mPRcdNU+TT3j4dQV2eUh1J7SLYuxrsAHFbuGzGjLQ+x6+Pho6yzsm0HnW4NQ4C
sNNm+H3WudcBZGEd1j2OfblB3pMsm05LM8ggQ+i7ri7SqbrzytDx1q00UOhpKq3JeCfruI1Id3ZE
qcKY8ZaYZnJciTt2UkLSXfczPXiw49W6eV2sT7+umRrTk4Y0Ldebb6/ztlwfWhmi3BSDAfhoPYR1
L4SQHO66+nYbN+UWSx3uwz+PbVoPfr377UjcOf/oWgscQ00ieN8xoZm3mybnI2ItFPDrvZnhHjt3
4jIdo+ReU5PWtVyru99vrmvrtt/2s0Ir39M3e163r4sxbkHLvD/Wjzt330zJZd0EOmPZtSDSu75k
qhxEuFBDxCLrzffFSvt5o/+sqyvqxwkndxvk9nUlGIsnDVjTkLTCbVs1N8rUjNHJI9l4cbt91qfF
YSpEBAPIB89mgY5GSQ+wzul/TqnAykuK/UYW3jcuRKjHODkfUK+csMQtEKkH+76fRbfPo3K69RCR
IULOcTtTnGk7ep5OTVtsrLKNlY0/iNoyD0sCoMwL0PIR0jrU9kaaXwOmLpeEUgfz7KfC/8yIDYA0
J3KAMwuYzQK8oOlw7vGy/Ec39Xetaz2QOwL9b0KvGCXRx4qK/ZXhLcbeXPwvoX9PaglIo+ZrNMX5
dTTTXyXyjNl/1D/nKVO6AZ9DqjyJglmeknbxDmboPpV9gjB6aY5Mre6X2d7LUJFWikv5aqR4Ygvc
OG2OHwCf8SakDWJ7ERZZkm/tMe0vsgq3rcIwqXxs+UXefJVPo2oepBMhaLBtxk/xvV1N91YK4sFx
QRLTIOb6+UMpER2SnolHYPdb1TnX6dIwqwAbGE0WQEYJvDqgxkJFrGWE1DMpNdRO4E25Kez68wTO
xywfo6wZD22MQoJiZHhP8OZXVaKszILmex0PH4y+QZ5jjvVGltM5TiF0p5guWgCEASGs5eBsaRy3
OyBBB78qw3PcLkx5GBuJcsRdbf3wykgcE/WcOGbzGBM2cFXL6Mbw6vAs5tOsKu9uss0bKPQ1cmwQ
p9jz5dYkMWo7SCm4PN+l9ffKiQnWZQq8F25Mjp9bgTyTdGCVqfxDGLfYUbAj53NcbQTAQwuyPWUt
ASvSaONjFy0/fH3LdxDsOW1wLhTuYVw444MNSUAW9UcDCefZJyCAXsfAaAc9xG0u66OrHPM0Ywmh
9PRicAhnl9IHdlICWEmunXaLkzv7yk+jY2fVr8xuEZESdXqIfUtdpHdlDgz5Smjx6C/RcJeTj2GC
dOardm66gygwa1UVc3dKYMWupTrAHfIDE5oZxSvmLPJRu3OkHhxUzFvGcYz78/nstd6zshCRYGqY
jXzaYR5NhwK3W2XkYKpL51R4ZX2DJZorUVEzDoZhbEc2hFAqiSeSZT7jc+cKv4CYs9O2vempD3UB
zXunCNpN7cbdLhiDT5Oo4bF/zaqhvTTRIY3adLO41t0QU2HoJkMeM7O6M0XfbJQrOPUngHnTWRV7
zwU2jq013CaZ82XMyY3sHFKyEsl4HxVIzLRiswj50Z76bE8kgbtNKyZOScUgtY1LshIbLDBG3lH9
kNA+8dNTxiJSsaqHexd7EhYJajLUuU7DAEHb7Ea+NXmwm0viCPPAusstQOqZ6TC0B/KBQYsTc26+
jj7fQwOsrsGnw7yOin6+/Cy79NWo5Gejqn8O4+RcDwKVCyN5yHpe/uphAN7HbljwM+Lx4dRbxPck
3xJJdkLpwjXsZbVNJFrPZASSmdswA5uyh3XcVsGWut+N6sZgW4ckaWZUFfdOO81YjarlkPYy20bW
+B35MNjkKsNzpYAOtM2Eiy1Lm/08KrLHlsI7GczmBCbTc8HcPfYa6F+KAZhtWi8OGbj7gsbzCSiI
W14h0T3OKjrj2hgJGU2Tp36yv0fubVXfdSl9HEO5tq4Ep/dLJcLbpLJReLqMzVqgvuuvaLTJj2gm
cfHjlklcqAp6lD7qDezvlRlmt41eALtIHPfaL3v/uid96GA07U0X1tnt28Li3Njb4c+oSRhg0YTY
mSE4Quab1FIPfpPcVKWYb1xJ3ibtQJ8WIMVBgA/uCBO+E/1wZkI5ba2A/kURR8QC2yWOnIIzlR5N
Wge3jU9hS2XFkkWFghq2cw9OuPQhos6lsW9lc+qjob2ayldHkG9Y25DpxiCxti+Ynrw9tnfawlO0
GZIg2cdVGxPswdnamFMKQ+F4dMzhdS6X5ORHiucqNkYUdjuuK9aOrbuglvWuHqD6Bjqa1PR7EHd2
BrEYlrcn4+4b4upvFihYgtu4apDpQyhDKRgnzj8qywahbx/mbPaohQZXEw4MvG3pQTGCvReEl6bM
ZRDsa93VQIwv16BP0oqdPUm6H5c+vU0imhrxWKQHejkGXzcwxMVQHWOqXnsD+un8oYs4y0Jk0Azu
+DPFRnfD4DbY5thKjGkBae2F7bnMDlDJD2UPgbod+GWGPKfN6fHS8PHNyYVh6rgnJASoru+lYPm0
gil9puSNOiDcD6V9CZcg3Kaun1NSl8DZ6/FujPEvmlYY7MYChLsZ5PM1vge8UMN0n3TnHkgKhJrg
kjECjHOjfWjt+pvMQr50jspup6z7lDWpJMTASvA9qb1L1WzHOBl/bVX5u3aug32TidvEYRZSkdE6
VmN29mmmQ9J3xDaOnWU/tgo//mTtZir1G7cY5IVU8F1nq0exYIid0gYg+szoQdUST95nrNnFo6KB
hGSqBPNfliVhMobaV7CKFUaBm2kYlpOKs++jiOsN3msHVgbk7jm3v+Z5aB2cseUcS63rKNol2vU+
SnsaaifqMvPJ1amYXevjla6jE4AJ9EzB9NVwQ/vc/C/mzqNLbiNL2/9l9pgDICJgFjOL9L6yiuXI
DQ5dwXuPX/89SOlrSUU2eXo3i0ZXURIz4SLufe9rmsg9Da7rbxJsjRbVZDJsGxB+EkfYXIAC9FOc
4CtKJOq1lPSw3mjeGW4+OFjk5NH1njhJXKEZr+58Fc15lMbsX2wN5s7UneoqvIeuEumHIvFX6MLN
KxyF7INj4EruYEKyMtqPVesVjyqK2vMQhB953crHhrSgY6eCbOF6b2YXpa9h25VHvdBwZJ9/bZI+
XTWWGR9El+OUmYAxlOSR9ENvvGlhcnSKZl25wwrbRfs1HWv8ahkN+gEKajHmwx1OOxjoIw/hNJy1
8qJoZ5plv7KNfiJLBsmiimS6T6BToaVwsbfQkg3hQJ/U0O2TyOnuCyvwL8xML81QoL1J2h0QlIG9
XPKG21FHUmPlb2SKvU5zh1NEdir7LwAS9TmOMsZ/iYurNqkrUYrGT7VEW0fhsNeNuuXt0r2Vr5FA
GTHMwoeD7ASvEMy2KDvHUkfWhnPkM9XjOvMR8N7S5z3KFMWDe9DNryHUSDV2iLMS31jL0KPB9ZpP
psgvlpnmF2UAF3p41exVPe3Jzt4MobHDG3PaaEVgXTvkL3KE9cnQdtc1/YOSqrmMUYV9hImBcpET
8+Gn7K4eIeRjJoItiY7uKSmpYfvstTJRnpiAl0lmuLu0ML/YjS72biTOg5gzHQfyM/q22upj2x0S
5k2oUgKaeEee0sH/jg0HgKht9+s4QnaUZP020XO8c4Mw2/hJ086ppy0ByZIN1xsT8IRB7kS+gciP
I1HVR3j3I7wLDXUfhrgI6V6KDXgRyY2ZgYhojMAgmoxrK5Riqfd1u5uIht1D5dlPQWKuEgeHbsFK
0VfWRgBVYV2OmKKKZ725Nz4HpaGOIoZmmqLyJAIndTeZg0vuUIfFByNJ17UFpJzDbtkWsyKJQVWI
iUvKugU8jqS8Hlc2gzdDr/esSAPUD/xN66oLHhwJf9jIEd+63w3pdfsOHbmqBckFY0jRh7wHjxKH
7UXiC+U7bKN6KrW1KXE/irVxQz4fzub0n8eJdhlJPoG7KNw/mUCse+m4n/ze686VWhtBFFz9QWFk
0DrUSRbS4SCE2y8Kujs6WnKwSecVQ5md+pFAD5PGL8JJ2A5UtRVhuLVRZywSa9h7MUbDZW2PuL8i
QuvjaxSV9qUqrSXkk+FJr3G6r7QXY2AqY1f30Vh6G00MX0dqxVOW03gCrp2cyJvW+DsQ3IZwdFfJ
Fy/HcAvqovbJ6r/hf2C9GNHXYky9tauG8SSdztlXJB6Zse+xqcfBOcjycGnIDCndUJ+9JjYeuv6x
iE1CwqElnDGrjS9pw0oClL+NIZzcp0ELPJSE1rlLLsqhl/OdmMQc7AuobOvm3qOCeRuTyr5o5I4b
nRrB6ATEY0fj+S2AFzpFLqudTuKk5kMt/WZT2di7Uja6F1e/Z+x1wptrRypdvKum6bEImujEiGJ8
qCQ+q5NGr3Gjkir5WtaTc387ANvtotj8XuSC4Z2e2EtZ2aTk1uNFb/zxcfKi4cx+0D3ITj8EZvAJ
HwET1LpjQhPASrM1tz5PrZfSF2jVCjYQl1Vk97mI8cGx2x5ouGXGPiUCOr8lVnCsndkjqACV86qr
Oa1atXGV6a5lJkZSM/Rs0waYNImgXjexMx0zgOJ1iLndAqcYVmmtY5yjGDeXirC20evvY3gjPUPK
MhqcU9PGw8H1M/wBiv474WElM6NJrm9GE4qGNQ/DetUFJR6PKeLrNjD9jUGYe28c48QvPmQqXJaw
pbp0PI2EY8EwDjYVIi6I3Ir63SObqNE8/0Rg1TUORLgLGDCAgBIPI4pXhu+sIjILN0jA0pUVNuOd
yEncYT6Cp3TikbfTRtUyGBkGGeoLjiXaXgUF0QVGeIBvUB1vB63q8RAfuDAFeun7dMzXCBmMx443
/hB1dbuIW707jKHzMfP87xpahisGYuRtZlg6C/Dk0RM9JWNWrKc4TVdjL9pVXpFt5ZIPTqAP0RVV
WhINPLXlThU9OXQWyN04DmCvwTzjx6BcqU0TER3T9FSHZei8TjVWPrB2F5g5V8fBDom4GLJXLZcN
j4QbrgPN+DJK9IzjmPSHhp54GxlOuYqs9N6c2uqSduFw53n5cRzx9BpToTYZq9A262N91aG2hD0U
vIy1ZrBIoufFzg9jdCeiFIp6G6Vwldwp/7NrvpV2h39S3sPrs5KPueayRMohQvaI27LHI9ZLfJ9j
3WL1JqaqD8hDaoSoNkHaP6ZGVJ0xMptUGm5bq7GIsfPwZmht0IFt3MxpY6bxmKFiX3muKZb9HHek
GseCsNy0+yhGrt64ennBeCq1vzstctug9PB4UuOjtFK5b5t24eg1ZAXTJrAgI2ipaBr6DgeeQAvh
DapNQ5y3ZvmMa6dvlqxRxDMcp3sscvY4mNY5cn7mEx7FU/CGO1uxITsUK+3SXiU9XVHcxJByIOGB
a00kkmdkkIuqzVZxaHwuvXVtYGOjaYz9moIoLML1ECXkBK6OOUQDUssLeKbbxJt2XVYUBKEgmo+x
CXd8pp/F1pK5fOv1vVJ4yoH0Ky8UV80wugPWNLtcT9YYK/QLcwD/sbz2XKXaxyEdvvomWEjawh/P
pnFAByKNfa6Nd3hWuOdCi6uTkTfOCjZVykCTIWqJO10mzHDNfj+/utkSZUe1EcNrlJuUKfahbEg0
sSUCY6ss2eptcjbcCMcsyqlw7NG1ZcMO6SoJGZ4J5RJIhloCfh3+5k3ONDfNI2cRRwF5SRpILRg/
TSp8nmKklRucS1JNI4k78Tb2Rvvoq41hkDMxEb+9sjPAL1O5DVqd0Fw0eSa2XjVHebNHHXLVfAMP
17eOQAxsiqBf9wzZkjj/zJjM2o7k0cGYSXnzYyJcTCTfoaUfU4Udw0Dm9kMJuDQOzGvbwm2OWodf
zpA1D2UcoHGOyQNLWk1+aLLPtikTHPSY9zXpaMwaD1xF5r5eA1jrmlDsxtn/QQvjbI2CeGlYUwSM
XlI5pvZLoLkO8GKRbUt9ThMrJgy6vcHesBoeuVnDRqUVvYleirsuMw5I2nGzljq5FqPHY4hoaJHL
SS6DoBYnCStnn/bp1bWb/JRl+N5VdVVdcDSXS6sZTizC02LwYvcuCcFBQrC1MCrRANfNIxUUgQmZ
gCwT1KitzWglHTTUKvHJZavc7aSn0CmGhVPm9kpLy+rS2tOjwaRsRqTsg2GS5CXbnNBLhwvXFyPt
v0XCRuMZj2U8NQdWuIMcrXgHcvS57U1jGUVEadQCeA8zH49QGbOkfPNz40uQNAlTjuxbTdO+HQpi
sLT8e0bk6gmKnbOxVfStVzPUhWHlLqqGpXL6fIVMyt1Ix/uCscGdF91wW4Ds0WROVgcmaYA81a6m
W8SUBjhXuMxf0jypl35T4CmnIgpZjakzDn2SdTb9zpyXJiulfPEmlJ5aB1jkaBHAQjGcRfMJDAMD
vDB+sfv92FT2ITYaY2moiLvjIJksgrRcm45+cCfxubIjbIf0AO/JwmoWIjfWZtjhdZ5FLQ06Swl1
5H3mvRl2ld/rUo2wIRxsCIso2lo+b6btouWRrBsu3Ubhoj3zxbyxpu4+TvqPTVKFR78Z74vMJtSo
LE6JJMkjsnImhBP9sFNDw+oRlvg59UCYAAaNsfyKfjtfybjhLmPmmNs9GXUKyxuMV8VBOdqXxAme
9JwQeyBH9oNudI6D4PTkQDiFzHBfTT1ZrXxGjnfuGOyEDaULhNZfydITW5thSxwQs5KSC9mPRr53
NOxvImC/TSc/6qPmHMuhIbgj7MO9LS85IIsgh3HQtHvfUMmyN5GNaWbNi5xUL8L2+oMF72FbTDr5
NIyfMFxhoC9KQjcCMmwC2bjH2wF7ym8F2BrYX1huAC/CPTOZq+cU8hRU4gs1pf41qeS98vTgEoyl
szGC8Gx3yILKsDPWQELdBvNT3udWcoNrL6HXtBD3JeFL5OaXqUfCngCCRcU8Hmv8xwY6KwVTEh3M
LN2XcZ0cUGZX+2xQ9yLDaG/29V9Mccl4b8mWEfgdflzNgGcDFJbKefGSiuIc1fd2iCXJKi6GGVhq
kjKX4fNSfzbxK3ssgIS2jMtgeHSivKRt9UhRNe4HHQXehEtpRo00Bg1WaG7VLNKhwYo0pk0ryCTR
QiIGuxjAlPDyK+OZcRE0ZnCodHbRdvDoDUvS4cI6phWYclp3H2cWTOBOiUPkE0T2dTb4zn0d5MR9
DIW+GUf3kw1xbalbuEvIAe2BA/S9TPJmV5q5OA7I9BcuvVgTAb/FmOcBNPQkNQl6minXz+5ksA/a
xTb1mcWMsYbrKo3u2XLjbZ27tDou2TOi9B4uiZdYm8htzbUsecvrwgShCTLvnOLgog/SPSTU0vuO
rGt8dGv4TmZyCbpE2w3+bBdAX65FD2NuY7nVjcHFHU3S5NBPmL6RbFPmlIyghno/FZJWWcN7qxZL
xKPRShhTsW+ypt84mD2vHN1bIAfpgDSt14R35ZoaIxrDOthnMKju0kK7pGPV7Vsrri+43DTz9U/O
ZCYvAzEYB5Vix1sO3r1o4MIF8SVoZLusExWeYrIulmPXmNsqS1itMj0i0Z2F3+noJm0Nw528Mc09
e8clnDPh9bK45n50J0xA34lk7USLuiM3Ex0az+XaL0gkLeL2DCpfLquysj7g1GKtcJ74kGfUKF4P
+aiLmQx1ofEli4rsGtr1ustL+dEBaCHVoOYroe9YZ/iCPevdrum+N0UjH0uhN1cnah6zGv4U/TAa
RrJjn1USfM8tq/ue5+B7aiS3sYIPqzRa4XAaT6Q3iH1tDvHZMeV2cofiI9tgBgeR0JzYyoNDK/Ac
cdvRvgQxnBLPzwkJ6dqVb5TJXmOU7oXmYx26D0E68RDpdOdjLrAQ7poRymIqLk3F/uFFjbrrionY
wKzF2KSP78r5MOppsozrarjKoTfBB3T5NMEaJ9/muQ/4y+hxnZXTJ9exEMOuHoq3tIjLpRPZpUXT
D6FIjsO1dw3/Uul6yrjhAeMWeQS6sY8KnHPlIGYAvsfK2tSx0Nb81l7RWqt9WVchIgAcmKaCur+C
SxtR1MKDy1cU8DR1Zo9rYOHHnwxl3BWNqW0RQwcbs4LkxnL/yTYmoi+1vNmHee+viHiO15MZW1gB
B6hJ0Tp9iNPpreD5Dp0ue5RuK3YlffQi5l2edLKU+4Hlh3QCOKsTJjIijPNzWs3EFum0jFYn7zgH
XgfhFBI/ydTLNE5+xXCbcOAUAol73yR+ftdbOSYTHU8diqH66Fiefu5kVl/QI+71Mv8glAb8jDJn
71QVBU2jlqZNxWW4vngiYuQBsJ/EVCdYSSQCizH3vQ9whJ9l76C8jksCznDcvjdrXvhcuOHKFlhK
j6B5BOzlgH+mrJZDYKYnZrT0WEW3S11jRDPamPf5wBXoGfqWbWKdBvIxLq2unw3WjFXd5uY6mXcR
LQG6tfwQ5h3cpp4BlkqmHFywbR58Ldfv3eBQW1vEVsnXGHhqiflPfa27a94kySlBXEDjGRuvEBMz
vIcq8nAYM7zQL3b92Suk81FETc70h03RAP6hOrSZLiEOBbNsP2dDBHXRKiSp6/UnOgL9SCKJvnMx
MsMe+mL3Y35s4JNzV1ic4qQLrv2AZ6xDrSfRrp9uB4cB1c612nuMNBCU2v29QRYTrrxY7UQ1LKLI
CI/d6JJgWqI3qglApmXteWo5+A39tjb1/S5p223XYXhVuip68CDG4T2ytlkXZ9e86WgBYOxGy++B
ZNJDr9ng3K7wn6sQ2NVPiXrirmc7qykBoGWcfUqwXWaoaof3adaa25rp6DOzbWh69yB7lozvzBTC
XdocCscuntN27p4XCQj7TkM2dJa+/uQx0HzLRckWaKurhTXQoqt1/lbPERemQvcxgmoMdb1xPQ4E
neZtesEaN6R+okXP40I/62D9s4z6QwNBmeuahS9BCbxTOujF+rHaSGMUdLTGUlGEdmlXnIs4wd8b
ViZzKPLnjAgz6iq1Pju+RTin1X0wiRGvAgi3bZwNW8+qado8PqaSyb0aHefInD5nEozHDp6i3i5L
9Ba93tjd96hLenQHr1YF8IlX4L2B2pBBiWkteCdReZC0M7Ybqzatby06BctbxznY1O0QKcO+SF/q
58wjBGulMQ96TWRZHTF2ZH+NM/21qdDXd2ngHEUPva+tA3ubaF16LsII7rZS7VPAww3YGz9Dpoq2
wIe0VJNv74saBy63d4svIyOiMTT0UxDlZHY5rjqYZO3QyCHiFjWjepGKrw5UoacaCIdqQJVL20aw
rhf98IA5f37UGu/7ABz0EHrRtCkyiAruDa/K4JhmRSCY3QBfWSRQnZzxzba1YVgJAbMzT1sD1bvR
bstmVh2EkXhSUx8sQ7MTh9rrxFNp6H/+ahXsd5hxj9jod+1Oz6GFJ9mQ7sd+nBOA/U9jK8KnpHhw
8bx87kzPf+hFD+ciiu5dLFrvfBERPe09guqMp1q4wTE1XPs+zrzg2bjNItqhOHS3ZMLaegyS6dS4
ygZOicfHGA8VDZHZsUogYdDmiGNvI4ny3ap8nTxGWIgLigPaTPK6KzAHFzbbEhzKxTKSFlpBws5m
evmkqmFbpyQQhn2SXdSIDjITTHJHqObrDuUv1lVsqqWqicPK0zegBgLkiDrYumYv9lTkvBIUG4uB
UHKAbI1lhkoXvf0wbXCnBNU31Hi2KPiXRd531HeagX+ibO66iZa3wG7leWT20LRO+8AXexuryl1N
0EPWbRz0uwwa2qJqCMiF9t2smWoyYPUq6y6GUUxSd9O13rHzKXjTun3jdgIQ+nXNg9SKTZbG81Zs
iCudrrzSVrZIftQx1dSwxpwGR4qXUaXxY+lr1SP1m7/ACSDYqoL6qM/osfupmS5qAChrRvulFXr7
BMWWFtdOx3tGO8Zlwo+1je3ojIRDMYEcP1VWY5xvB60zGPaggQS/4M8Yk+2q0u222I4euVfJAbae
8eCpQ9i28X1Re+KIUSFrmkFbY9nicTI+NK5mvhhfk7q9OIPrPwcaQcKONr4MFtFuibJz9G1Bf9dW
2OqnznRCAeu5B0fZOAhM4AabbKREnRC+MibO9E1dVjUJ18o76vHErixqoq2L0Ly2MvkcuXAvh6gQ
L/CkSNj1PjQdHUmE5Sap6V11DurszpaddkfDAAkowP49n6LqaPjaoS6483IKiUw12p3s7HAT291H
Ogtjj3BMHIHs/N0wGOkG9zdnUSVTtnbhgQKcxNIaaFUDQoR9r8Rq3CQDeKyeA1BxcuGzz4k0g6ep
vVpNQEKCh8XjVJNUWDQPY2E4q0HiiIbN9aHLhdpGuv/ku6V+bNOG0I9Rm1bsE862N2X3G8Hlj3pb
6ZiMFxk+2gjnzXei17L0JxaCodnqSPCXdcs5aylELTRsi8w0u+VUAui49jcblsvvFLezXUw+U4Ky
/bf/+S+ldJMPdx2l60hNkdq/+/BKRIjHUtVsK5xlnQ58OxETZJxgnZiAYq3n3xUWpiJxmS09Eba/
OXfjZ5+PHN8Vlo13gBTv1KaTMcQFvijNNnXqq5B9vOKV6LHFgzVq+wR8wskNexw4Uog5ivTLXyt9
jVlN+/78BWcv0fuaQjnvzn/A3jpOFBdfAaIso6p78CtmaGJUBnQ62ARCNAQGOEQOgWst+3lGTnfo
6OsMr3/GUpX2m0vy82+EgH42TTBc9e6KNBQEngDx3YKOW4jiUSVkhixPvznxH7X6ytQRCSA0tkxB
TBAX5m9mArXvCDygPXJpJiZ7o5NHayiP0XOBrDq2QMGoObzLhLzUMTvay17rr3YFhpXYMKALIYNt
AkXyGIXyTx+rf6vYn6/5P++JMpk8wDEwQJ2s9wpoVXagobBftnX5zfZ8wue14KsU7gLLtMdQ6rNp
aVT85kn48bIr04RiqmanekN/bxLvBTFUf5G3vPlKEebAWKDQ3fw32vqfXXUTIySEePrsej//879d
dR1NUmTEMafmD7CjHE6jyq2avssof/Mc/ewq/v2j3t1gS+p+6StMBZyRSMo2mQU+0bciYooobEmM
Ek4vYTCef/1ciR/l48p0bKyuBBpyHuB3Uu4xiC2nhxmLjI3qEVw527mpfmxCO91MBbGvHQmu0die
i6J/bGwZrcey27E0QC/UmLdAncOuIqKI7S1zFyc2vAMSzTsLLN1pGYGgWz2VatYPtG63xgTorfLF
tNU88+yNMz+z8t9qIGwQ3Gvl5DAsYvj/xmiGJwdX0ObeaLVPslTh7jdnPl/Qd4+tIIVSJ2bAsc0f
Hlun9i0Tp1+wExP+kDGEoCUZqLHPWWlBd9/Mvj19p63tzn2sE4k1vQTVyjp7NQzYdljZh6RuSgoI
10BCRQXpUHKKMapXfojNTsfDYnadvqgrkpoSlV8cewLtDhZlSXTVBHKsTInfaP01TDEG8Z1e33mv
I4QqojZajJmjl1+fsjFnO/x4zuxd82Kl+N/8Vv3teY7cxIonlTRbMiWp2tvp2JfR9yEfCUvon6YI
VvPUOiQ2KzXsYJyIhabeRrdmUhxu8P9Ew5V/y2L+X9c/mqGVr6rC+Bh4E6ieYGjuwgSgJSQLqrE2
vkjsR8SoO1f/EmmgvaCFSKlt9kmtbHGnYjVrmMAupUezpTfpMXXR9Lca/wxj7nsmE/duXjw17ckA
OpFotxeOsM9moxNBowCKj9Hku4gdbHMR9uWhb7t7HAienO4YD8B6VPghkMcHXVdPjko+VJFS9LBa
sbRAa5oO2UiORgISxrKSmr2Z7AIVgtmzj8rwGVqyYzDCb4YNGWJPIgqvrd3dAf0tkhAKijP2X8fC
LDDizca14Zcp145OND6YztVe4V2m7bqifZQ67N1ea+78PjzGtUw3Q/FUhjah9xI9Zt4lM6qNinhq
YpCHClSn0x6gb7qL3P0aVIj77Oqq5KOVI1FPS/XJNKxHJjSvdgqzVHOHfWpYuPHa5BA3Dn8JvdmT
5Tsd5DZykYDYBXkCiPqyqrnDz/Q3T9WPC5dDXSJMlmJse2z73Qoy1L5qVc971MqGTmjYOl2sgboP
j95AlpofwJpIMJD+9bP8009V7LpKV7j0ue8+1a14OtwpZtvVn2vR37d58tZWELUn7amS8UvsWq+/
/sSf1D7U0LMkm4GPaxGT8s+Xp0aplmlJS+0lmShmMbSBIfpQMdtZV5+VjSmMqx/1Zja6VtN/bnGi
gLiwXSJrBTvDdy+u3xIX1nc5p2vnr0VlbqLR1CBIx9oGAO9AEJKtfdNmyvBvTlr8sGI4ipLDoc4V
QnCp/3nSqe5padNznZmZX1zesLVIUTgm/jjs4yz8nFomufddA4knmC41iyekV3jI3TOqfuN33+bH
XZ9v45BPaCqsbqAE/vPbxCEZIdDya9L5qIL0ednwi3iNPCxcpM7Im9nXxgU3H8AYmd9h/LfCsTxa
p0H/mFswkRRcq19fIfPHNdWB5miRW2UQiwPF8Z/fqSyZloadjYsSDhvLJNHWhSUJIQ6758If36BT
W4u6BOCA/eSz7yUvqcgfRsTLpzoxPsYDo+1dLRtEVBpmiK0hF8jRUGA2JjN//9GIzHMT6vaFUqTb
Mof3Gi89lzAFAunBqY/5q399Srey5p9bI6dk27PTl3Dx4HpXi/gM+DQvEPXWlpO7BXUEJzRsj9k2
FimLxIjzZReFcOmFxCIA9ehuqmW5SNT84qe4cNW69RngAt/uDsZyXAM3F83KcmtMeFOB3ziKGl1l
+grOldi30nnUwd7WvhUgzZAjSxjcRuijO5Vzwr7cg55Ae02Snc81ykOsZn99yoQUvd8ZOWW4NULY
ZGzijPbPu+gZKPtHHFO2XUyUQRDsAkxL7EAbYWEYpw7hgK8CuQ96lAttBvMoD94iZO0qoOBniAd5
Gb8+usDBWtEAwroVEv5Md0OI89d0KGHLzyZlmL5smuSL5vRPVZA4BwiOOOT1c/0DdSotKrEwyYdZ
KBMhkdXFBybf/rrwaiD8cPw81alC7gYqnXi1WGGHg2WD9e3XV+NW9f3wAPztarx7z3rIsWhDx3rr
t7iEo+WoluZkoPUlEHdVxA6ibY9ttMcS2TK6aOnikQEyp546FEO//i7qZys9BTibNKuQYb9f+pyx
w9hdtfXWTdGn4HEyHvGoeWk9d22V8PFDhb8WunnYM5ghQVg17lKQnjvbLfauTHYTX/zk5UR0KogX
tKow76BRwrXRpkU61zhRhjpWxl/ULBULy/xzY7Td3vVJN/NKC+p5Lx/5ax8rZo+rCcYiQS0waAwH
AkbqhG8JINDSs80byAK9wnpNCwU+7TZYrUzesI3By0gQ3QcmS5QjnHRFOpe7GdwWAqD+IqT32bDz
J6uN2NsLd2035UsLZUCUQXgKS1wfK/+bA0f88Jtr++NDb+kYeElqYKYs7w3g5s5gjs2rt0Dpn32v
yVfaxPw/n6jpf/1JP1kksVRTJN9KotZtfb7Jfys86wSxeEVKyLbwszd8V5aERuxYOq8O4zCyXQJY
kjJg7C8ff/3BPyl5HT7ZcU0XHz4s0t6tZaWHTwLoEctzptZtF+Eu7wxyHzf1V5PMDKxccJMw8cOx
sthaKKh663Skk/eo65dxgkzDdr5JhZx7KgZrOWK2xGht41lG8Jtl9ycPuqVLE5hPUFzQ2P7zGjV+
WJpepNdbVEdz4uMxR+vT6cl1QB+UhuFbbSPR+fXluRUt7950S4d66RimhUvh+x3V7bR6CEPeLqNr
Lzq5G6z9K9sOkVnYJ99hMMzgDeqRKxi6+A+m5+zNOsOGBC8E2CbyOoiqWQVB0+ENT6E5heNjaPRH
ch9/UwL92K9xI5ktsu/T8Orvy6+wbaDzMytGDwN1QC9sxjgx8yFLj8OlCqK3X1+Znz6xtEgOLsiY
S73fAy0X0nxKGAFDz3PfmGcp+VQzsy4szmKR8Pwu3QkFkPbHA/sfuYL/uzxCIJl/OYn/77+Nzf7H
v/Vzg/H/g8GG+GNbbLr/Plr7rvoODPp3I/A//5M/DU0Nw/pvaVmUxxZwhilmHOr/BxuauJNiDsj7
Tyek43f6L0tTaf23yeJHBUcHg+Wky3eo87YJ/ue/pIFJuCvnOsiStrR09z9xAjdoEf653PJK84bZ
ygTFBbr84QmO63aK+9YNr+QMOnpZH7Jyqg9WMg3Luh93YwIRIW+fA9goh8l1Gpb9+Ak58Ddfh13j
hDJb3oKo/jo4t3y3SDB8VsYqGcQ1pB483A4V0YNNmUOJshX7zx8e+01hA3Vo5wSQ5nA7MCKBfZVG
FJtMLl18BfaWYeTrJoBgFSWWhbkj0H2K8GWDeXG/Luo03rUCwquQXyN8ta6Mv5tZOfecOUzwJ7Vk
pm5fLXTDfj9e27IM7ykZ9hg/X4zBcU5mnZ5VG8Nd6sSX0Ar+CDj1JYVyqfXZpjTYl/h7yNggKyzD
R4Gf2lnRbpnDc9F3GOLk1p2AzEpBr/A3wS9GC6IMYXv9zRu8r3ogrMOQOOM6LzAkQevdH6QzGIse
p51l5bXkIvTqWMwHtxvEQRDrPtOy2S7w9ZAVlo2cjRYdbiGBYk7OwNmYpIJ//WRk2SOZOzG3jEC9
zLc0/NiGRTd7C8VTjVdUy2Y/p9/c0uRu5zDbeO5G7IAgvfvkp84np/NpC60iALnrm3Dt58ljL6JT
NPtKjKPZrkb8ohZmFdsHpyUZrtXNuxBenKHJTTzHDRo4gNEGmSTMYG8GW1Xv0F52FkU37GqCQKpD
2Fh733PYWVRWJQujwYlUtRbxTL1d4bJGOqwNF4KbDFkp9e2tbjPmEe7fL/27O/HX3cnDWK61qn0T
MtvqxejtDJfsa4O57bqalf63A+YDBDXl6ruOXdZskliTTBtV27Yk/wMOQH24/fTXYdCC+mAmuYeO
SG0EH/9HXtzthN79ekuTQ7Umoa+iew403GuWt5DPP36cBvPaJ+guQ8P8KF1S62/xkbef/vr1FrQ2
2RW2fLB3bnc6n+Mjbz/9dbg9DLdfIT2XK0PViP/mfLjby2jfMuRuaYO3P7w9HXBEXkUK4aKeH+Lb
pfvr8NefAWTp+zg63IJF/flF/iNT9JY/+lewaDJhgIXGAlvaOSPjll9xO8C5/TNL44+Mixo6Ccrh
IFybnSwODI9Sbr7dFYe//Z7EG2ts7mVd99PameMfA4mCc10ln/2YmLGmy/E70Ry47XEzHYRjTNA3
Odx+vR1Ml6pKzl72qfoYGenOQPhfdFm884sGOciQ45h4i1EbxrjB7oWYNUTHY7bNhuZY9d6Lkw+4
hJv6yg6xHgGJeBydOU+6MfHiuH0puW7CMDno88t2+wPGYNnhdhD/+un2q1vnBlxWfWvYRD6O839g
eohv0yg8s0GQfpYZlH9+frRSg6B0XfPXmiApGdXvdNA1Dcln2YebSQ6vYVq55L0EAaN1yAEeBNeb
p6UnMLbsAheqKy/8xgvUa1HjHlbZ/4+5M1tyG9my7BehDA44pleC4DzErOEFJoUkzDMc09f3AvN2
Vd60Luuut36hkUopkgwC7n7O2Xtt+eamRHY93mKzftsx6sHNhGkOBxXL2OM/DLBZm6+MHBr0A40t
bmJM3+aZzO8MO9c2W547IjI31ShxtA3dLV2mn32rSd/UaE7qwyWJQCitO51vGOGvxBP5cWlqsWsK
zihh+0oaTHJAjvKhy+bguaPpG6X3o6gFMNSxeMb/ug6jk4JoXdKxdmXD32iS/hAtFWadMfU23Zxf
UcyUe3eavk0jetAp+0ZPBb7slJrbjsHzZqoXbLnrpTBNd7NdedZK/xbOAvGZKAwfz+ktMSoGyRim
kK0qshuHhKKST4fxuZZBi9RnS8LtPYvLS14vBUvEkFzWaIQFu50VFVdFGqBu1MsK99miXEVqy2lM
NNOrG3eCTjXIVawZHJhTlJvwoXd0aqZDY43nBz6Erny6aSfMu142f0xtXPozfJ+tG5e/MlPiOHLV
p6ZH8rTUwglMN8fY3HVrTOhz6Grox73hPVkasnzTGQi52x+jeSQSYLVF1/k8+oy77qaZmmens4pj
mbn0clFD5wuIroLMBytEamrR0UkNujwzcisUMTR+S8Bm1tQ1+04RKWBifA4sgtO30XhHcGkElmx6
BCqZP7UkGEAsAhlGnOZWmaBxMZAK1nC88K0kqc40lYkzPPs9i0XfR978Bpzunrf2+JZLnKGLqe36
ynSCCYHdTid6cLb1YesJQx2MNATDU/NDweY+9QuefL746WyUmXabGC1D//oVz7l9c3Mm2k1Yqz3a
5fep7sHrOKnYiUp+r0Aeo57QTqW5NJuYYuFpzuszFkh9t7TE1QH3uCFY1TfR6Ha+AiC4Gaxseh3T
tttZUs3bqPB8x1Xi6tZWvUWuFrGL6M3P3K4x3wreV2KqfGfESCphinxBxRKrcwVFaLOUxrGKB1qC
ya+M/K/NWIQ0TBztqshoE3ODapP9/NBP3EBDGX/rkGCt2kRnO5CYC2F8pFbPPdBrtnblzfxy5JyC
gRVaIEyQEMsvUZpPThE+l7VzzXJ+p7Zefe+97hvBzptw8q4jwEDpcN9mRkNWZhrdRjN2DwZobA6X
wo8z7s44jvFihurSFcJ6p5mgISzFdmZF2hFX13s2w4mwtJNqgejZUoOopGMpwwuJtWmEpCzjj8r2
PnMjZTvRMbe5uqXdlj5QWF/2gAm4JwWppvGIb4fulK+rWT15i6Eh77GYUA/jJ04EhPh5mB4WenZ+
f4xt8WXsoNrVmvw22QRcOx4+o+m9hzmxnTT5JyPD7rls35AaXGoP0okT9Rl2VnsGqlYap5JUQ1uu
gBETXWBowQmpYetrBmCYzHvljT4lCU6hThuba2oiq5qjY1fYv4Gnfl3qyPBhPF1MPXQDqQ+QRsya
cae8KcHZcrANEi8KpW3aQteuRUiqoZsnZ7yCf+qKLaIddCwtwDqhC5Oas1rklsJogrZ1fk5WeE81
r9lNenNNsFwEFYJRf8oEPsLpBis6oaOXPaMbfWn1PEN80r9JhQAtvudoX4nTw/TiIAqM6EYeR8ju
m0ygVjYyAh9bd7QgGAF8Cd1G4EBEVwz58cuYLWqLbY5AV9+2H2kyszjYXQ6/Fe03NP4flvXdnJPw
3IYrQyIe2Yq46/sG1USRZU8jgwg0DVHvr+iCsvs5IH3YOYv2Yym7XazKr3EEYUstEkY2OjfheF/g
cGG7TUjfXogYreNRHVStn7Upc7ae9Jwg05pf5eKh7A1JM9TSe231Gw/MyNPiEsKIftxJrWtuJ769
1GxHGlHTWtZMAI+meUtSpUfsHXhIEyaJwY59nsUYsDypG3tp5IM8waKifBHSGjVKg1/sDKvLpnVY
EHx5cBLUnTBWyDyo8LgRGIshAfgeABuCbNbXj2dRxrPHy7FL/W7WVlJyWJ0eD5xN67+ePV6yJZa7
sQNtLXESwUDASVuUGLYxpTMA4xD1eBjXs9E/XlYKPl40nUqD8x5eVLxWy/yKd5BhNTL1TTsibHWU
Aw4Fn8dGW48S9RDlVEmoKTsb+3kso/epzN/NSp9pknRz0GQwM8ActjuVx5+RAHGdrA+LRsT14yGd
Jk7ALscgxG7htmiK7uRIizijDo1kERvgt9aE4Xx9ELQbVsbOpZV1cyrn4UdGCzwwjeKYjANqv/WP
W5H4ESifQ0EAoFk188mOsLlRY8ynhPHj1jLhsWqAeU6ua/ya8wV1TikZxIqkto7YfhXWtr899Oup
3IgKZy3rrvZa9Dwe6vU8jLfM9YnkwlUFx/mEaro+9RiLiHxaX3t5SFB14dwZ5dScEqloAGvz1CQP
5pQqougeL8UaOr7yZTjZM2BKdNi/PGXtYmKoczDEWJxPFeFSnX4m3ly8Wmb1EebZcGAXEdxlenSN
hua6yEK+yQjsPRnLpBSusnWh3bFQ/VIxdhfAlc55RpC9c2u9ZHySTjd3fQjj/veS2/kOUd180kB+
BKKlPlpi5Y3bfBDaPg7170nJ8UnYn1By6wB5bU0zzrHgWHGJxCAF9/NY2He48Yew5LxQxvYPVUnr
0gzhKY+T6FZ6NaVpYRqbTAM9bNsjtObW+DFRcjljV71c2BrqV43pQKG1X0SfRm+2qzmbvk6sLdU4
6UoAN9+H0M4ogZONkANe8rC69qLHhJaTR//gEDKllQHp8tzSjmjvsYpaJPQW50/0yXvG3/hlcpd1
lSXTTgTwzqJaSJKyQcxKjawKw5ufJwATtV3d+CK8Q5VDdpHit7nCqmRzTMsFhHBc21uzTFt8V3lN
uJFd7Aqak7vOY0Tf1KQwpEs87oQdYgcSipSsaXpGeq3jIW2uw1hQ/3PBAM7Bx1g3RuMrZwp0fSnO
WlS0x3VuHJayxUKToKmvpm5XJwP7+ZSk186O3Z0+tr9R+SGqjML9qjlHyt13pJFOs3zqErc6m2hq
YSdRyaCxvknLjHzpsQQTEnqyOd/7OHgWMIPVsRtc/W12lhRhPs4Xxuy/GmPJd6mRVQdthDIwxDKo
6MVv52TgLhfIQDznq+PKp1itUsdl2mhIJp4Rf6HKy6YfpAN/1wijhiTXDLcSp3LplNqVuVO495T8
lfRLvq8kyeozNdazuQJ3ZmvaFpxa9hwfboMo83NpDZzngHbqfQWUFaEmkmKwZRkrVcod5ZPb3twL
P7Kd5N4n/cWalbylhnbW8aAeyDX7xAltB7NHeFPspunNcHPoXiqf8NNH5WFgkx55oGqeLw6cYJ0T
RTCUq1uxFeLY5l9nN6U8qfhekd2l21gx51MjLMwYri6J51j23bRzuLiQHsex66FQ4N2QZLwpWWb2
HcQ5X4cktYGBUgUZBatB04FE6vRLZVPIMsO/2GiJsvAZLf4LtGtx4MeWQRMp9B55yZXZYhyvsmbD
9xaIbELTn3RBnIThxQ0BgcyFPDmie870aby0pTNeHs8oUfALaam+tdHB73MqaqDOaU3dE/n5OHs4
xperFkfY2POXIYVLJ3AknAePHpBWkVXFZiRO1TzsZJUoDCFQd4TtjAzfg5BxfKA3Xr8hC+kki8Z+
RScWv4ho2nxpMmvv9dUnEBBc5muNo+GgUt596ke8AgLU3BTqL3r5TfXcX1UV70hK02+DXYUBq2uG
KuonFJzOl3bb70oyT2LfKACtdIWHqEhxJhtFfu9Ait7dGoNX3v0c9QhrfG+2x7h3ord6iU44stxj
0/Ij8rSC/HPJB7yVURnj3Wrp2OegJG66RD47zGITt01/RhH1wyHI6+IpvKmeIts2FaC+i5wsbnod
JDJV2i9GKnhgpJP7eml/ZG01HCyZviqgnTcRWxUjXfH2WGi7pXuJLPoaWmSNN5EWlPczFkQnXE49
Yn0coDP6l5wLQTH8JXznSSZjdFXYOM2qK55iU7+xG33rGNGeSnd6BgIoCBXkCgSVBWaYyHjAyWMw
40PhnJZpmxm66M5xvHcWmvyIlOxICfzJSC6/zhFEn952ph2ebmd/XPAaB6lTu+QSGwh3YsxJbgdS
F/Ev32wC+ar6mkmK3Xbor0lniDu0J7FPM2jCdI0xaxWa2Gl2Vmy9eGy3tdHep2VUL2s3dcLvkjqf
vT3u+84GQSu6Q2JjhhyrZL2GYbGUP+Wo69wOwyGqYuzY4idHjBGS7FwdkDZuijQGPmu7ybZUXbMr
cYnBsyMQoqkOXu78Tjm2v0tO96qhiow1zb4KQnbqojlAofuROrj8MORx8wzz5Mtuza+ujfA9uxae
dUyJqL8NWWU9c7we/LElazoZe3yx+rRKSb0/xC4BArP71XwMCRpBDjZgLXQ3APSbQIkSl160AUKC
uSkeMypagxBGwO0Bc6XO7wwOsAvQjC0yvPrUjK0J3sq4PY5ieo8KqrQQj6iq++hzd7UNVuLkWXgv
WKdlj3/QqpRDqyGCnKmiDEx0dRmiJLpYIzzmZAZSwGG97+lbWyHp7PZiXRfDEjR9gM4nS8EMO/+c
2tnbFvPw4vTGR24b/dnU5NmDtn+C1gO8eIG94gA1d600fIOlPGGV/SFHksTGHEtePYuBZSwpcDHU
+FY9eUUvgILLcDlzxu0WD9tycrxzqVftVXS3eqiAjePQ2VnuML9GsC+yLsUQEnbEPXrOEFRdCIUl
yeMbFs8CC/YCxYzytUmAaAkiwVRd/Gn1FOOr640/rLZ+SbK6CKwmG0ALhD0ErvBtmTN4owJbaybT
+Iqqg4aDp19UAsRLd7T4uHD88ZOV+JcZr1RSf4ZFny5OB/ebirGDE2b88XqDtgl8N9DdAdbpZBuB
7WbPwE6OKpI2ssFIGFzQdFZK23ltCzlZuOU75sTprszwbssfPQCuL1KRWFEteYsUrft0szwWG1ZJ
sthiOlGlZZ3Lbt4hzByemxbgqGaVLiuMDPdW1mpbWbe0PzvxUrLRIanzLtEAJyT3OCOiAd2MYIwx
8FbNuWBQ3Q0S+C/7DK5AlbEfTnkVQLAhk0etvHkLHRDj7fZQwE6uhaTTtV6wZmts4ZsGJY7Sq/Q6
bZ+V9VcdW/ylGlNSinj3E0IrX9lEKA20zQ75Ev7AYVO/z9yIyeCyyFre9KKBJl1qLXpNw/Iwwlva
wpC18HIxHF46t9pboP8Sr1dEco5ym1PaBoVOTlfPRhPEIfpsjC/AQsfBJMW0HM5xi66MbV4jI9Q0
rsn6f+no3G4ADbORQqHYuiYyoSId6K5b4s1MonhrTzDuXYY1lA8NMMb0pbJLD807hmx36IxDnHBC
zRo0qBDH8tY6t1kLRqHJ82Of5c8C6/bOG/kCHK+3tmOkPfS6bACU2L47a+qYGCAhIlzGNCZQYXiI
G5sVzz2W4K27ASxxPAF4U4449nb1aVgcigTouX2oWeHN9mhJ5I2IUJXSrRpJIBqXLgmSBTyoNIb6
aFUu9VrVtlt6kOBJR8Jn4lIr949ftIgzH/HVfNMaQj3NUD87NedgyrOBnWiBxCPBGhx6u7iEidM+
Cx1nZl2z3I4Wra7vGsEQfulW6DjS5WBFpnZKGbIjz+mvVTF+G/JFsMpGtC4mSUexUAt+M9qol7HL
vsoGTPKDyhQWhbdv5uJnX2TY0PA7HjxG9PQjSyYnZnlJbA4X+K7arZza9FyNZO9oNZrAiYnlMXNq
MCs6Q6cqvbMnR2dchfkVjkzgaVl16wnxNvlk+3pKKAytCItk4VzhMLIqf03WiCM365FVhWYTyDVj
Jnc8irRKewF/hzN4fXDbIeXHgUDV0WfdrbrOdnIsWM4jjpAN4NR9MjroaBO7vPKxXZVod5na33Dt
ecdwfdU76beJ6+FMUY/3dmItGE37S0Ecwa1RoFRT03ipo6nFTwCobqZmDZxsCmpjHl/Aoo0vE9hJ
LK4v3kClige1vTfyo3Y8dZZW1WwpHoyLBn4St0xl0YtKm/OSiPRYASXclrl4MmJtetUX0oqAypFc
Oi3YW6VAHcsX58dd7Rw1leJj0+WuthhYDgti18Tl7OqxdvkNvMETNuX71HH/VtX0Uw5NcjD4Um9l
1BCnQbiTFynXl7EQ/FT1OU6WfCbiZuuxJb8O5NLEuX7TYIfcqHmPCyqBS2NnvhwWDufwaSuruyMf
yHdt7eibslN3GoTNeYxAfPWRzM7ojK/wQMh5mD0c8u220Uw2A0rTDWk22zKz2mNdsAgXudZfvYmK
hY7Tk9tzEWG+yjhmXlRbNleH1mFijXDlavNttIxz3eLL09IoOSLSKMDB9QxPGi+7Z/NwX5wIqBjt
wC6DYCo9cNBFUdKnAfw8SmKMcWZvOoE3hgEmPg0WT38qGPH0EH0gx5ZmYNkEgJSFx3092H+StP2t
Q2Hfe6X7M56d09gNeGB7oFhj2im/CYFRW+1ya82VtuSZpJLQnN7UzIf384RfR+Zs9Sll024siK9X
BBHsEq0mlMYRW/Bc6qOw2otajfumw7x5mZ16PxciQdA1xlje+xfdVbWPBpb3OnFMr131Voeee6GB
+xYJ9hKI3cx6E4EwTDlHcAZV19RHe7bMIzU3Fwc8Tg0p2b6w6O2KpYFVijuY6tF97iFCH0Yrizdo
H+V2hj62KRUdpUZ0v81oqoh9QKCoW9UhScvA1NlkOtV9Ke0K1kjV++EMgEZxsnUnEhjXz6Hcxtqb
i/NlJCWXrCCgMqPAF+sOKoiJXmHsdl/CD3uS0W7QmoUl0KZB7DG5dRg8napevtXZGcXp9FVa7Dtj
i3hcs9Tpr1n+2tH6x9zvMQF8/FkUqre4KeEy2muzt1h7SfU6jVVdhf2XJkwVS39x4W0yfCq3mqdy
VgJk9mSM0BcqgQ7kzqpBeLxOcVgytIqONA/10+yNa2BDH+L+ijm+Szmd0t7LidABBu3q0XOkPAI6
4jTZPub2/Trp5gw1AheNt7pKkCboxY/CBAZAoNrBa+9pi1QhYnR8GtdOmZ57ziaMas/vbDGeIqAn
28YMxSZN+/H0eICFcgv7PtlrtGpO3SyHQE5c3AVTrDM4QSply3jmZiF72W4+8PYa1CxJjEo4rKtz
mmOQZOhPKIPn0sawBeEZxAii+szmY25C2caoUvmpkbYnR9PblbdDStbiLfhSvHeRavUmSotu45ls
fyHchVMSR9BXMwhFj0/yeAAN1J7ytcn3X3+mmQY5q3P1/o85dGhySsqoRqwJGs3jkz+eVXU5/e3l
4z84NdDf1mSSRHnIKbjNxtPjmfufzx4v4/UXVhnG29I3txjChl/UcHhY2PNgXhMqxvXBK4Eu5aZm
bQfZqtPjwWL3Oi5gjF2HcefiUu9B0+VpnTP5fDw8XmLdZOSVVh5U7ukyuNl87qJF5xzAL2N9b8va
06Sfv8owwC0hUshYnemqMzRmWsGBNzVb6j433ne1/hWrvBbEa9NU03nIHv1SziDdyXOsDwUiegc7
DfjTmlTweJatz2KAJruuT++PP2KQCNXV+ejXj1Ml6b8e+hoO/zhgvBjW++ehlIls91RUMxkMWg1K
xG5+Di5Ns9JeETr9jFDmPx8Gs7ooQ7QwJzJUI9YAA+HREWY4KALPTLODNti0EelkJpN8km4mdg/V
0/9IIPZ/VnX9m/Dr/00e9t8pzf5/FIhhZ0K39d8LxPjEdFN//LtE7K9/9L8zr43/4IRA7xOjCnaK
h8r7XxIxT/8PqZP0hUQVKexf0db/Sr2W7n8IMl4NWtrmIy6bd/FfEjH63LpJq4/xChG8/6PUa7Hm
Z//dn4XHAgG6NB1burrE48r/6e8y2WbSJs7knThrIUbwFrx/uAzWCYfzrhq9nxMSlZOuqhjUKCCX
CtjNvW3WbKFF3B6vlKi4lnPveTXlQyUtvjbVMp4fr6BviTWnvdiJOvqEK/y7NLrniu3uEpctiHUg
+lt4BAkdOjtQc1yco8wmt7GpGH7QvsWdVIiD2ZTNyzQN32pEvUBMB+qTLrobbWm+hyntYQ1+yQkn
63SE2njnd/3UwUp9KR0bxrgdQtj29DbetKoIz7ThD1ZsdHdp9PYt1PeFEUXPwlIDaMmS8FQLRxiC
l/gHyI9DMQ3jzoxJNZgnUb42cP4gYLqErU1kCfQ4cWl8m/J5YYfxndB+Ikpaey1S64dpdTqGMtmu
MgLedPNpV9H46hSSAi7N1TYtqs1KZfwe6aTWe+xQGyZhBIIVNvAOYzoDstI2eU4bZ0714ZVi8BA1
rkckG46+nAb+MRy05bCWVBu6rs4N4TqEq5CkElDu8cWVw72GNtwiFj+KXhtujJ92tYxKerzKuaCI
8l7dxfaVQTADjBRn02WpfofvbrPz43hIhiwLoqQbLoAsX209JmhZFqlf26K8l6RNZE4BhqYnbIkO
OIULk63YtHy8Q2Ro8ddvKdNuLWqfEuNPuVDz+V4qQVlqZufz6Y46BcKTvfC1EEf5jB2RHpEzvCyh
7rzg8NrP9E0YAjD81ZAkbR8tby8Xe8ASoN177XvOST0genZlfDNiyJuPqCAoVQwL82i9fhkbb/QB
GPQcOTNwbxljFGNyjOPgRt3BNUTg0nT35ayLJ4DnEP+G1N07JTYD6ClK1OP/RQD/zyRjw6XHvjrq
UaQbFg2Of9xwbkfORNgu8FhthwF5WNlQ54aLCStiI4i27XQVHy0zeSVEBdNh0n2TIX3vWKbwEiMY
wn9bsJ7+0l3/PfzcQHX9zyWA+14I5n0IwG2PleDflwCAWERpKipDL4rHY06hv7OsGsFHPb6gE5FH
faBD0DUdCdvK/l4IXXsOawp6xtKNZ7ZfqhRkcsgsGmKc+9TkECKTIoy+j5I8vTLEDk+96/C9bYAe
RW/eZ+1ZM012bz4D3ykADboklhKxuS9TNwxASm2QXmug3/kXtKqvdm6jv/TmXa/4h5FdY1X2yG6L
jG48mrWlyGVCedhbark7c0prBsjjPDvHZsAUXNZ3kUv7DAQiCXTymnDxR9NNclwwyRPThsXaYi4h
vUGLr3CN07dI9ZeZDIazEzqu7+pDH2SZMI+4GiCuiehqC500nhpfhgKJDGeqfDVm7fvoRfOL21LL
tPpHZqTyUnGasA1NPi1kAsehiBnije7OI4KuT2vjTYezhYpJppN+FBFFbG2kh5h4bc55uTzKeDoK
zSkOw/inCM2eBFn1LlqbmzsRxAqa2rAlZu82lwAElaOTdRmBLUtTD9PctwJWJVU8LgSZe/22L8QP
z+06dEAE9WRKfXHsqd3OoF6PKUBj+IuQyPoBCn9NJEvcxxAyUR3MDMlkh1/YRdl5aDNzeC4dBdSr
PPKWqkM803jmCBakYJlAro7TZVpQRoUOuoJaNeqQOoTOiuGX440Vh3pwmT1JU0JEMjAKZ/Z1zbnE
VlqdhzY/uE7XnePM3XaIdY5AKAtf9e03xxX6XrMByecREmEZq4Ye7KL5lkb9Xit+aLreI6Q8HBad
cV4Xzl+GOEF8M6e7/tG3I0yBEGXpoYzrVvgHvuccek5Aq7zZyFjKs7HMb3wm6llSjO3BC1Lqiytu
8Vu+NPhyGL7diHTlLTFjxrqpH/q4T4jakskOGVyyF8YHrizabdwdvj6HJPS24AjaHmpaBYU1pvVO
XqJ3sULnObbTbJcCSGTqhNqjWWvLyErurfCINHbfG4trIPcoHV0z/GExm0RoFfk4oEHQjKToZOGr
prSQQDqnuUoEX6rwsher9FFDVdvSq2BsTsiOSrMVvlIubj7ZoFDu3rpeTC8uGTyOxg4QdtrMpCIN
SjmVR03akDxr6xWyn7wvalfTCTx2pvGpNbiPp7XtkSXhG86bj8pi7qaZ5R6xYBI0aVVdZmYSYvJF
10xPuUR5NWflrYakDptJ94KwTD4MpE3+QA4wNgrSv9N0Rt4Tw40FmWYSxAuvuKeojrtCbbQhKffS
4CzgMtTu3TDbEVgc++TGbZuptV4JxWsPjUY+c5U/cybpwGHocuslTRSAnfYCt6veo2H+KWvVHiSZ
72nr6bQidQr0dn6Z6HLtG5l/9zTQLY+Vp1na77Hu0uKBheNbVvsxlN57h0xqQz4fYV8lFfu4/h4q
Ops6Q99tBiQszRciV8I3R31tPUxqlnjqMfVwBJrQ8hANBJcXPLFn90EKu0CNenKpYiun66NZ+7GW
n3WSy5v5CXO54sxQbFUz7qQl/oxJwbXYhb7Vxb+SLrFxoHIzlmH4FNvtQZQwsMyBjgPJkf5jjasz
yc0gOWR0jnmp4Zic5z455BPAU4RgzUmO7Xeig9KDVvjAJZN9q/ff64JWWeuSRrM0ZMWka5Yq4kXf
W1saD9CtIefTbNgLc1zGNCFSGKt4sULT2Sm9I2lwsm79WDowVrkj18ZLPMcV9N72VMMuOLQdo9ih
VeDMqvqZpHTkrUt7qeca0jqz64CNwwaD0P8uyHECB6p2wlHaITTqW9gK98nTI+/JdfEHMqChkzui
qB1MdZnVtuG9bULsnozb7e8MaqgjQzMjmVU7S+Liz3nEERYv57H36tl3CtJbG21V69neW5ib9qEk
jd3MF+fSVFtMBIjUUy3dllG5oiOAHXVLDMgw1uJz5qaESi46uTCjtUME+mccuf/iPlu20k3081Ca
v21W40M2uXROCRHwbS9ydkT3QAryRsQjoQULIHKhwqvoV+Zl5TNSHsGYiwYP4UPIp9UzhPH+XLKY
3NqcJlyiFm2j1b24UD0cc4mcqNetjeh6eu/gf3dAMW5Vecv0JD12aE/MIj91uREGIyC+c0/jZGdj
PdDwCuykbTJap3X35ETedU50DmS53V1ADYw4Yns2o3sZo8KKO8PdzjpszkYRobkQtYvQFHZ8Jerb
qMfN1YUi43cRDaleGtum5ybEoY2iNJLzmRbpxWZNAx+EhNziN+brwzzu0J9224IJ6CGV4Doakwaa
pnEzSq2xjg7CGPRiDWCLcBouWjo+E0NFLOr6asw0RtVr35qtBrswW+xrbsQHa1n0Q0ORvC8ReQ0F
s3GusWyrD6zlTMqPSHbD56jzIf7sTdcNvxQ1OlY01cWun/Q7Bu9xs6Tw8RfL/ZE7q0lijtQqG0Y8
2pHtVUbyfW6/0wfsg2pdYJN1qVVRWgcMAnXf41Y6CjUjv1/ii+Eyj5PopMfOAFRGEMXWJnbqELfx
DO/6pe/d3xk5IefM0MRbR1dJeZyaco60nFvaXyKtEZ464lab4o23kx7KLPk9RVBKB9s6msjW4Nza
jByj5p22M1RHSXtcTiFQXcIY6K3wtSejkQD4nT4wA9VbliI9GYOosLxb32hHpBZ3aWZ/Et2sD3E8
73WuVUkP6RlxyW3oYLWBAPqM7PxsZW6zN2MSvrjJuAkJ30SRO6+/3DlNdzmSkxe2LmnPghhw/Uln
2SUZusMpMuF9xX7sHIkK++aQunJuEvt5oWP4UreEi7uTQvJCDgjnzpoqjClUohMrAE9f3cxceUiZ
8I+4UbszVtRm5xiB147bxKv6p2JCnQ7kP9nFFYGrjwdiQn9Vacpf12IKsJYcqLhnyjgU51R5Fru/
AxFkgWnbN4ROP4YwMZ/kMDWTxfS8HPzetqrLXwVkCz7jpcxh1VlIPBT7MmGC0BYXRJcABbnCyhBk
TmvKIIyL6RAvpICmrhEdhhAGBiLwXQ2yYuvUeNSNeiIgarZ74vPy32Foe742DASqhwxa7QjXd+L0
qN0NZFWJqr89rsoiiuanYYyRmlh3rwaSS3wy4LLJqneGNf2MqZD8tG+rXdXqxo7ZHoRDknl3tdN8
Maju/DFBr8DpGjEjejXkyYxQeWe8vb4mCI0z/Ra5dLFqM5DS53O8I43h5KxLP6PVMohU3QAcyxiZ
jDZlaE2IzBiyb5FATAefKMuyZvoWQ9aPmHl5WvEz1EG5pFyjDp6D1j3OEFADM+No3g32i0lYbADF
9xxp3uekDP0k2+S3TKqflLjyjFKdwHmDumFw3SCtEa8x4cpJahntnYfQ7vv4GHRYrh/BC2ST41bm
z+1925NDQHAAYgqTSVjDmAlA/tEcBpz1yvgpZk45kYTkQvpQoOBvb5ISZG2ZeLACEuhwCLBIi9I5
W1mIELawf0fAKUZOSLb7HMo1JWD0in3XDeHF+u6yst3GUryYNCIIzaCxGZbRTq/cIxie6sOqEqJb
Svg+S+uY92n6bvR5YD5Xve0eZkZ/+2oybgBkMGwQZqth0JrBGuwS5MzEjobm6dMRk37LB0avDBbt
bclgzTRI2EoIaSBiI/q2jtles9547d15r1STX3ANOBeTX1ZAgW9sjTTK+GLQ4DlRSkq5lH/4VpJT
U2eC0AZoT1EL4EOMxIjhUTdIIyZCpHhGOPURJpXtGwOwW9IRuQs87E5SsAB4BemgGdx+SwGM7qRz
hpwz33pyH0pCd0c6r1WMlVdvtY5gEuNaqTA788Z+hNPigCs3ir1ayHwpMDFedc7cO4bGOQSGp75i
UpR0bYwAgdvbLBL5wSn3NZ83g2Og2Sv7G2eA7OJajO6T7j6L/0XZme24rWTb9osIBLsg+SpSvZSp
bNzlC2E7bfZNsCe//gyqLnBrpy+270EBQtpVZSkpMmLFWnOOaca72M7mm6CRozsqP9UJbSaGIToJ
ZTXn//xqF019Hm0CfwpvImzaskkgsrGurdVcaYQOBO3omocO+b+Sk4PW0DyAseoxRjdJD5pb7yKg
TozYIc73lyXZNpaVPYaxLrZNaizbvmP06VTisDq89ykBhpnBkzQOvIVBbTXZsfY8lqRXj0077Nu1
7ZbUa+NrYaRxb954RJ9xoMAngBrs3KxJ2qELBUObZHxOIOwiseYnBU4/HLApeVZHGm2FIwoJhbpQ
oblEWKAdSkT6TH+yfLT7ghMaC4EfpRVTBf4ucKb+uxmm2Y1nJbtNAlkJgWyEwxjZzomM+lFlY3gJ
jY4p6KCTb4dmMz9T6mfnEg8zAh0micjGwlOT654/Gl3rUqKnPxeZwjIgs+qZBqh+0OeelIAOdGc1
+olC5WuV4bew74oLdAqerBLvJkIO99TbHCMGRyEcagztdczKL1S6/T7JZoaOhTpW3JJ+7iFbu8s+
0Yw22yhH2DIsCo4zvQfCBLJnrQLslZtIVdAg01n39LMLVPlxXJte2mQ+DBMpBD0dd4Z0UfIakVV5
KtFNbbRExEzB6uUCu/n9MlqJ8yKU47zEqmFJ0Et5jIEm+Q3Cnj3bePpUzRkIV/ypgoGSZTSsjQxK
TFtXb9Wy5o7Y9kDPDHailhRAMN3wZeDEvjNtLz3k8WqDmSrtmGXu8f5LpwTNVZGHbagxrqbb6Nf7
vdKhj+Q0/IQWsr7Vdb4QL0ITsjZkdl5oZRC8aryHkgEBdXJ+UCFj2XA7i3K8cfraREvWnqAFEnk/
uoQQ9U4a0AykDG7FNVY4Q5rl0tANuDaafIaxPxJYpG+sShM7XXnWRV277hcy2+qSjCxLOObJ2NXW
WVdDFGJD6RXYSeKcSb9q/NnDVOJF1wEJLl3C7OIY6eRnbhZi0prqIHI7gwqeXwlu00RaKd9U67av
5OtNhwab6wGI2YNENOTHeTheC+KgfIvEgQcNgZ+fl+Z4NQWxYqIlBajEY2YxiEVFOoTPQLjcS2ZZ
zSFnQWe3FdM+XvRfDJfrcwsJhsQwjkl3uXXYm0gDvOKcTx3ScGOONyM6PTRYvFgkLxImMb7Yg+Gc
hxHp6VBM+JfWAsTVmtMSkXDQtgDwTX2VsKJtqDDWgPwgqQhpOuuFQScm1QMA2r9qr3yeHKb1pWb6
rKjfI5PA94Te+NZgh9p5HcF9GcG8ND021mC6R82m9yPSiRhE6M873N7qEKYPfZu1n71cfWoAQSOk
9z6VxdWQMZmqOiagotT1q60lO4Gm6MCWASt0ZgUlwsG9Lfe8ckBnveMtBBwv2cVbEDS6CcGKTQ3/
2a7Ok2q/mrXO8+2NiPFRXZIAbR1tazkhpngNi2x3P0gil+Tc2BdfO3dNOm853CKHP7gW6edRxq/f
znRSK1l9T9rlVxW7zc5rvyCRZuYlnSPGnSv2Z2JcXcqdIp8WwlTksl8qDe5F3seHhYEZ5r0tX7Lm
m9NwrBnQXciZfOoIEL3aEZ6URBupPL3v9nrEw1dBuq3+OgEf5hoXTBTSbSPDIGSXP5Wko4z0FFLO
6pYy6DeF3LRFJH2OvDTzGNUwJA2J4mYZ31BKR2crIbjDsQ3FnF0ZCPpJlR9BLvVUyp9SbMepLkFC
VKZ4jWxcY20Nf6ipK7G9f/+UbnMQaovnS6v+QgYP/kYGujs3H4htlg11s/l5LijC5gJdJF3QC6HT
nO4j47LkjBfmObG2dd6a17kk1KMfrb3mketiEQoO/BSFcau39UWzANyyVz7G83bMDDKIJD0bKsHp
1qIFwG9TEy3EtL+Q8+/RkOrasjK1vYtaiE7nfoi0KIjFaGOtLBH6FOmBXhLy65GFsEEPSUlAmnxT
NsFdQNe4g/QH0m42dWK+Soby/lQ76KmwrvokA0Avcg1cZvGeYwJCygbVg52lzSGZ+XDQ/3rhDTCv
1/DqiC4mlU5y2pq6iI4o074Cf0faYcln+MrEUonosx1D3cwNj9hFje5eV3XRwWrD9ywdAs7D7Fmi
aA5TokKYgNiHwpI2F8JxHEYZ6pc9LQsOGXSGfzulri5aHmkv0CJ3spq9/zRT+lB9ZezxXE/ZsF2G
HHMLceFpQUrgLMv0VHyWMd1w8HJERjeUVpas3s0mwWBpDDsw711QappzslVXBHpcH7xFcBpwSnGI
ozClxNJvs/LQzhUu5X9iYTaBseRI2jbSor9D/73fFipug56kqq0m37KxBQxese6MhlM+DSPZLzX8
e921gOcjyBNDMfr3VhCKxnI7qiTcEA/VDeMbsrrXipUD75Z4SsOrOQ/lk1iioHfNfGNmiuzLTq+/
ucYI/8srSQVmMB4MAzxVoii6WveOkdUl5wkVMI2eRZ64T79OtLMSuqD3zr3Jfe1YSj2YXfLcSg7a
3lLcqo5jrlcZa6Z16H2G8f3QZAtnhxXXMjSjdkZ8i0lrPZr2Jmu4k1JtuelC4hec/MPI/CuKvqRJ
Kw+OAPDgWhMdb+xhG+F4yWEgZ/GEI+risnzR45LxSxnpkHjRBXOMiVBWmH38gj6j8scRD4C9Ci2c
9cVOnGsuiC+5Fy2xgbi7apGX5k50Nrh1Ot0FWA2EpthFepvyuV11Tutku/YEKoRNMjva/FHzCGjw
1pdSap9lVWGdaeLI1xFyPVQKu3PMUt11+lOmZ3HQmr9drTMPpA6+mVHj0s2wOD0pZ9mOHcFsORi7
M23SWzha5Qnisbq0kPPFXEenJZVvOMbJbKtqwgvWkJV2TL6w//+oVOe9ZKxczEtIbrOoKA/ZYrU+
XZv8VQIB1boUPHRaru0jIndr5qab2uSDNg4hd/HS/cxaDt9URciXU2wDVgNPccr6cetNJYS7HhBH
p7fs47LYWoSzB+lUFa+LKE7KALHRafjUuqln/hsyYs3qyv5ECXQAT1dvsYuF2yUX4TXtsYgbRnLi
Xzb93nOX19al6E89xgZokxFCOe6tS4u3ph53MSiTV2W9t8B/AydyxG1J1cUbMY4rgqx32ZqHbo10
wcyl+yTtMgTXgDV80EfzrBvVJ+FyO3sooVjhEI5H0/IVTTWhf1ARqkyypY4149qCPNGRiJdipkAh
wxvHvpFhSan9lL6mCR1AVh3jSKa0l8WzbuQkMH7IxfSFqKHfYbZwHKTrdnGHaSdYSr+WtfEcoUti
qF3jYh7ZWPiKtH1SJ+1tsFBRJ/aFp0O/QnLrg5Ckz11cUtUuiQvJEwwpVgn3eYo8CftfRLslc+td
Os0zapf4q9bNBCvi/w/0HNto3SIqHYgmpRnHKukBTtjLMnF3U6jqbzVR72cvXBA3rv8teyZzUYEV
3SovUquyoGL46NcLpwgL9zIa38e+4JCW9jC+7fkW9vFwjLTYIGAU/Z6cxxvPYbLnUQc95grfcu3+
Uxh/Vxo5lIYeWsfQpWnCmajBKeHVVwxX9Kk9avmeGBdE1G36xa7e5zgiCIywl20aWsj2EhWfoz5W
7P3FdJ4wUVUa+jiObzRhGQEuzdxviZm3rpgCdvkYpvOmTzWeRqQ+wdQUFyIfM0Y2MwvXQjBks+Ln
cWKYF6H/NhAU3sfaRBjbJy/rcYkkzYs7fhHSuMmeuPSWZQSjlftzyDu63yiEcaaY3cskFfFbxXTT
5uV97InOIzOPBr4XYJQfyZYgAXbQ098TC1XQKPN7aYhXGUlvYwsv28EVjCB2epry52iOfELmH602
gcUXi32SRo+p3b+gRD6mHD4g+hHGiuGHfpP2HkatFRB5mTES5igBWmBXae2142zLtWwR+B6EkM5p
wv4Jt0U/c75JuGwahYi1plQXkBTHQxMOT06WYqRYY/TmoXjXhR4xe/DXUYrUFxxzGFwCvRBvHX4o
GGmD60/pzEOfDIwPtLygJ97XGw4kSV6/aUD8eWQoXYAEpDUuHTmqiyiy8BrH0rvef4oi7ZK1o4ca
a+oFFl5zOKDv+DpG7qcxoktgo6b2pSKK2lpf7j/dX7SlFafB0A7l1EQPUVnEh6mL35VpYuJvcxU/
AB8/ttUwI1BZ/w5rZ/yAMrTbd9Ya5WNi3oV4o29xINQCwWCVPNxf4CNFSPEEm8T6d+Eyk9jVMSFx
SPZ8EJGLU22Ol2MUFbdsKtOH//v39590opypCRriPJ0d2aq0U/raBdYjq4sF6gwrvvrFRs4Sq5CH
U0NictdKLUgxje7497GwDH1+MGkIwzMwyUnvM/L0POvNINHO0JHK+0Lkh0HDD2OR9E1esmq2+gqw
FMm8bLXVGSGMcHzJaE1ehgRTiPCepVzIw7BwORusCGFHv49e/K3gyvogBiic84ekpENmhvJt5OS1
Ifj1UyXq3+WYfDbH+MDJn1w3WpPKwzkdKVo53WzuG5OgLK2xzvrEaKUwMX9U3cmpCsbT43tZfpNy
+K4z/MPyqR9GtUej5qe58yXXbcZqcYtiTl6I0TO2nO2o2jAvb+Iyem6Zo2a20xMtrdJVD4qugVMc
PI0eNepm1oi2j+3YrzJBlJDXbuK3Xv/hMC/iJGWdqnFyiO1Cba8PUbEFmvZgGtiDrUEiiO5zDZS1
XaAzMfTNNBwsi+B0q9EFTelvi56fZgfry6IXSCpc5wkvLiPeunmwl2HHsbVfI1EFvTUrLBhHe9ox
DEEF9msnOrb7p5CWuI+CnsyPvH/QDlM+xV9Mu3bQrVAfpBSNGvo/3+7yi4PbYtUwfCtdQj/msmXZ
VVs2DZ/Wsb1xW/5Nka+nwvaQaRi0y+pHPhBjlGI7Doal7AItXIMZt3wOm8i2jNjE+TZ5P2BNF4Qf
xmshXUlYQKQGgsejbbNjakU9XJDPYvSEhjLP45BjvgPw+USdR+b0YL94tRMQg/UOnQo0IM9FQ+hM
iuV7Y9XOzyVR1qaCXbSP3fEZ0fhDBYOC2bHyjc4Ad5lNaieb8Aw0j6cg4nAGIZMAPhQAStmvLmMi
sjtp8cTkNBC7/cvL3rPeYWoK0Jg+nQnto68TbFbyUEQmJv+w3Mu67PwZa/JW4JDif/0yDoqAv16d
jZS4NXAEDecu6yU2sKzrshXbOh1ogeJonezmi1EhhLYx2bJ3/LIdcaBs3xkZIYIj1AhWeJrxBI6h
Od1mpQ5Fc1HPRmOrXbHYO5eIur2pOU+eMzJRiJya/m+3iYao3nLOfNfBnPUN3UcrLLEhExIj7A7h
VfKLpFm+yKQPGFaS54lftffaKMBsgz7bafaGXT62NHhMCckxjwuMapl4Yyj5jetKyLE5adzgkpuK
3FrK+Y4Bfa8R+rTuMRVtlBrzVk74OYs730+IJAItNfkpRtYe4649cOYkkzWyGcLUNO2zgUTGcmS3
r/LdOKc3sjg5k2Y20evK8wI6aGw4BolxpNc3L9KgbG7Jb0nJWR6Sirmh1QbYCqpgKRAm5WyHY9Qw
oCdAuUZoHkSOIjYtybYK93Jm0GwSuY8XdZXUt9sEedM2xSesa9kTeV6WHxI95i8ahNGEsc5M4CwL
IeHRmIVWtpz5wDgUsgHS+M0oMdiMnvjR5YjqdUVpnzU5A2FRQjx/n1PQM0VN034hstovwk+VZxxy
srb8Rm+igIH7S48rZrNG8lo/C8TvSzF/R9n0PWNF2zi2ijYxgpq8beRuxGavZlo+dDA2ajI/9yMO
KueViKYOd88uNED6OM7dq0PqnqQRZ83kkQOBttd60xptXP9yQJ1NES/cMdsP9VuD5MUfu9jl8rQv
85hgWitRUlZFBNSLL1UKiXcpO3Kw+5Km2Q89Hisosb9JkZq3XjLGezCtr/N0Rnn+zWAlCjrGUTv4
oc+Cdn3s0ly2XE6+Sfa1WlRMGKLxs66izz1PXUp4xSYl4HgLV+qt8IpfztDWe5TnIYnzUd18K2Qf
BYs5MGpYLlVj0jqNDZoRzRT0RWdjChhuelvEHOPD5Cr4LgoCB1cXGaKRFCFyKd9RB7xF1TAeZefi
7PN+hTYbrso1XJau+AuhVP9TnAYNkf+QTOV5pvcxfkVVKPbTvA5PPYHUyex+IWym89GMgsQdI3NP
EEhJW4LYiLInUmxNjc60a8ZBPyDZN9la2RqewRO2j6iO/l07p3+IsjDQnzu2ja5XIvJ1LO8DtNgK
l9iJmSWc0tY1j83a/pJe0u0c3Pu06Onn597VM1eSK8k8/uBCNFwIsJYMZjWdumwkSWvTFisXBiWq
MT//5QN+YEzfP6B0+HgeSkODEJt/SvuGuJJ9C7DgZHHMw6PYUE2QO58tiQakwl5dTSOshpCJI6YX
9E3SNw2zevj3j/GHxpjL5ED95XvUIXx/xMzqVt9qEdLDE2oahhRL5leJJA3NfqskRWe+fpk17paw
yvO/yBs/EG65AC5eCr4Z1xQwHD8yVVXkOTXqYHky15E0zmL2ucTd2iPpLcv6G0cSPNP/D+Z2/e7/
C3O7vrNOWJPOnSskZpkPkHYdCFhV5oXNCCpRj8i+Th0WSy9sgQ1EyUrwYNlqp9dycX9XzgIezLqR
e0G1V/SwKEgtKaY8C2aSnyAMTFDDlv6cp81wte0KCD5FPFqHv8lTP4LY149tChevOeZAbpmP8tS5
oOXjURmfzL6hv6Itp3Ft01QrgAF42XAzdZ9JQXNAoGctWDVDwBXkxjFCD9Uw71AlpqNRXaKMmbuG
z7rp2/mQGc1T3dUQVgR8uQb9nmNqe+bGiMiXd8Lh+j3cHQYOjCY2BYKLS23EaOUcqEmqTVFPpMae
0fSVwlt//d/enS40Vu4S4RDrgO7jn89IVVpKcKXlqadvDGPHY0vD66iG/mtrUgkmDQ1g3Um/NEBg
dv/+3n+ubry3A82AM4ltIAn+53vnoTGifm/lSRdyWy5QRxBp9lvw0SRK0Tb993f7c7la4ySAC9tk
OrBsfXg3ib1XoZaUp8TQfo1VDQ6+gMpCdz/Ti99THf769/e7h7t8eAZszzKF6SItxrLw4dJmqlB0
Pir7RCyCs0201Kck3uutVWKXXpsd64ggqWj7R9pzXTclMi+T3bZyaQKu41HVONbRjPChr6LRoia1
sjQ5VUHx0CobHCkL1tJF9mPUqhM1tPeX5cP4cwF1JZkfDheM6DF+i39+QWUy4LLLpQVcTXMIb6d9
n7bNTe/d6DQ53gR4UvtqMgiTHh8XQVVPNvREj22VI44QJTd1uW9xuG5yC/zHUklSi+vPRlJHr0v5
KbTVsv/3i/7nYruSxxntctnZ7z9ec88YE7HUtnGi1UCD32bagSW8PKAAPOphBRx2NTrQCo8IXfr3
t/4I8V8XD+5kon5oQIMv/rgfOjRvee/COAE9LHxVLvNGd1Hu4Cs96ybT/LAZ5qveufXGSjtmXaum
tpkEvm2nH/5yt39MT/nPp1mXYUvYUtofWfODAKOEt1E/5VKxXq3qoWXV/Ny4/2JM9J84lfPAUR9q
jlb95cm+U97/ee/jVHdIqLHwQ6/xef+8c9ZZl0tMsjjVQnyjJ1ijHDHnr7a7L8z8eUkYQZt2QQsU
ct2mvUMXYKuAQ5NvTmIcwlzTfzS6c1jAUT4SD0rnHupCUwfNgpoBki1ASAaXj5Ol38BHYeAOrVPk
9fo5G9Rwsu0Fq+kg9p1NUl4XM3Kr0dQ+wLHYmvRZNhhG7F2hGna/WXrbpMq9ILWK58HsDr3yyjND
iXVpsGeDUAJWsINVo5rV5yj2JbECQQ5if+MBAtvPevmWClDtWOuJM2dQOOrhAQqHy40SJE40XaBL
yv04KfyLtXbRzWF+m0bzoKWokrQCDJ5G4UZRe2mHcWEu5jHsbDlRpb1YNoTbu5fSyV+6KLv1baxz
OoMQ8e83r/Hnhu0JjFAE+5gAdPT7YvZfgQElZudk1kL7FJH4cF4A6qA0+JHGrfs0dOLsRsgwshnN
QEpGE25dAnnS8rWfQvsolobhMk3WSKErNvp872FT9V20jAxL6ubYKxuYa6ltcCgYf/ng9p9PPK5K
VlnKY9JT/gjqi/IB2Qo14OkuE10DmBZt/t1Hkf2jKJo3Ml5OObyxa7YsIdannJl02d86z0r5MthO
kdAU1F+sWYm4hDlgN0+aqAdBRTDsNI/w1Ogrpp8jplXbgSnf3gphlnU1s4aWsZbufTXTESyGrhUW
FCwm+RKZ+kmf6tu9suo491+KG2IFFkZvIqXaSOghM1s+W4X5BOwRT2bzswkRPRO5kjApZMk8KDp4
DdCknfbmmjWmFHjGgJWYli1U9yZX+LEIMbA3uMEO1ZqCZBvjt3+/K/4fdh1PsEeziugmD/HHDACh
2ngZoEifchf4zRQT9dMBoXHQP8Uens6oK2YacYwEs8oCn4y5fE3vbjaZV0f7JvvL6v4xjtJwpcnV
t3QsRNK1rI+fRyUQmLRmXk58vePRIerGdVbGqmgeEvApsnvKurLyHWiAxiTqXbygVC8dBm9JXLVA
WvQ4+Msl+uPB4SPhajIFKHx2y48rHcwrNNk0D09GnJjITNew65CBIfOGLNZpzxjI6xwp5iv9/vko
884vxGCcTd0x/xKqo/9R76+fBa2xTmQVxevHcIkCdw4Zt2I+EXyNLxB3wrHtFPSJEVxvz5cWGgbS
V+aeQSc1PXB6Pps21o9RBidvVsWNuX7I/6e3AsVpl8Nkkp6XaXn7y0X7c3das0zXQwnmJg4IH49m
uRknk6yd8aQ1oEbxTopjEYkL6lhS2Bg7HmjAkmiO5v8xDL2D5u1VxaPtJUV80ZJnc8GEMjr2pzhq
mmMzJP2madziAh74Gu8mhL7PtZoKn+XuofO6+oUVojgzscRwNNZbo2cZrrK2DmYra7ZL5X0Ly+6X
WJB/VrMJgU50BTqruvRgoiAIt1OL5uIqrI5VWOywK6MslGRVoNS3Wsc+2sqciIUtnG1nqJZoQnDX
dkxrG2XazupdZ9+3+aoic8oDzQJgBVSpu6UqMeyny/zIM13SlRxP9EZD5I2a61cwCM+TyVj4/lJ3
M2DWubL29wNIxUAP9avZXRbckrhDSvkIw6EMAN70jvFJnynnidT4VBj1t7zliBsl+VazOvB5ofu7
EehBBnMBdlc21ygmMk/2ANPui2hK0/As3OFlVv03US14I7TtiNLqAvjouTVAAEQTWgrHiq5R/YWB
f4rnwPNOspkP95N0Eja/J9D3WIOA49fsBH65RIDt8oQ9roBaa9nTX2qOP29+W+ekj9/Ys80/A0SS
EocMai7wnxl8/YzY7rWGrsetiwd4B+yRucj8v3/6bZ3HnrgKhhSO+bHe7CJhdMMUw/nMsm5HJO01
7wfvnGrgStJBEuvimnuYCXRpUGUVmHn+o1ewe+n+JbLW+HDAAX5GqWWwE2IGs0ns/dDuKLF+6Kqx
LUbT2qty3PLCQ8QWbNOwRfYLGpC7QMbhVVvhz6tfY3G4E22SDz+nBNvFzciozB2vSVL+oBChcWxo
fo3QcdIKaiePUf4SP5mM/4IKZba/VM3OztottEnjbyu9+7G9ZPG7SFNKk9/FWJNy1qS8/6pIrJxJ
pYVo+xRPKgkgg+unpbDFqWhT+tr3P2NZ1E/3n7Iy99t6To7EtC+wMXBCb+4/ugRZA9olYWAH5eDz
NIENu78AOEWsKSdMcI1Nwih/b2sVzcOVXx4p0PvGlDFQ6DqwhUjRe6HMAOSgET7287FRC8OUVJoQ
DVJtTVQi1OL//ChQpmgRjWec4+YpjUnFsGX7u/Bm7ZRUhI/YLQiXpmhDYoZWgIYZDsiWcrM4WHZ2
AHPBXDu1gJki1w6BuC3F5Jabbv1xxizEQAL8My/3n7wWHvRGlIJX3MkUq6Z4gvGGWaZJX7rQwi0d
qujAWTQ/TNLaG4QzF2qKX1TPpsUqhmJOvRbdSjqD5czIatk78ae4iOy9o7CzMUtAL67JhFSM+PXu
zPyP/Qq9IJY7INP2hB+onxnL1LmlblryXe+aU2gW6mGxYgrwJpl2JjatjWir6FCERENMaEkMhhvP
pOzpr2UMtRQty3YKM0YFOQNWcDnN2cMTtM9Zpf25IMnEIcyO3nO4q0n8u5dn81jfrDQiAzLK3F1u
dfGhwyh2/5TMwK8ls/djnzSJL5zSfukyIwngFRGHZzpM5pEIBRIW0IVEgv6SIn7icFEjuTcs8kI6
ek1dOdzCUInXNBLePkI73Fhe+ILn388Uz5DQlMm+1NZaEEP5Qe1nXaMyyh9VimC2ylBgyVHK492u
w7alwWNndKU1MEzyrsTePmOXx61FbjtNyqmMEa+aK4drajgvtBynPTuC9dr+xDt76MxRfx0tIpEg
imp4QNd06souLqhcVrWTfbEzlGcRPop9h8h1j3NL38A/jXxPtcweQ/mKYMzYpqhryCrFD5kBDurc
RGP+E32mR/SI1Yo2lA4EGprc0SisQ8RhH436Ai47bE5zMvqMPrJS6V/Lwv5MfMBXtwXrGfcxvlJc
8Uejb8C4OvbBjHSsfFF1lAKLfw3bO2gG4wvCWWrnMre2QHaSQxtvR9407ZvpxsfcdBJ7/H86lCJD
dug2z5VCpY6R7PluTJ1XWe6kvFcDfdeKLALhQul3Kaf+sdKX3i81qEHuiLxqyJMvKGHVfiB1DV8v
or0Qhe3NGpgwaYkkujz+LqJF7r1Wz/fAg1a3V274ZRpX2Fo5ruMy4H5djCcSDsrXEY34Bup0jDiJ
P+aqv2Lk0VlthUQ3QnfB6UdELbE53RKQK1gT03ZXJG56aGGue7ZWHkyI1syLMS9OGP62ljaD6SHY
/Bm9AG+/NC8zHPtA2GKbaiQkWtIlD5md13dJTfOqozXL+gUyAwzwBhaUl1ggtRcmrGW+6o+w3gYd
T77AcoqAID8QL+ghGorWrXeOENsKJJBNfKFZEh+tlFWoFTwQpQlukCQjULPAEIKBAdZVGi3NHIf6
aXTZ8B0m1F5lotDDWXAe93P2qybe44y2r76IJFmVKRhOcoSVF6984qTSXWj15lsakJ6vnNTcuZXl
+LlWRUdgeVSZMlKv1LU+SDrriYoJy4rXXsuu1x88U4Pco54x7gDranrWGMIi8mDoPBoq1jSe+f3j
k4R9ngh3uqV2Od9QUJEFgeVqGB21s60YTnXU6o81D5PiOEu2JLEvCT74tYE7ngalXVIXP3HEkKwX
X6saFhH6gdfM8EJ2ynkOujp6REDsQp39ycbAhLU13VNXcOrhJKkiA9smYl5r32GyGMIBIdTNm/T2
lba8vhMKKi+ZGzkhSdG5mE5zljhYS7rv+VyChyugJUd11geQXcNzVbnPrZhsLul3mNJHD5/MKfMQ
wc2I33cJY+2NhKa0sZuh+FRkn/rW9CfcVucENflhgNfOlDE9azZbXOPZIR6QGl2jY1FW1iwpz1oW
7WoN/YdeeY9VJ5zd1IhmH2bpk1XS6utqHnwgSFagCTxpPQrzI6HZ4hjNxSe2fBYqNKpcbUGjz2t7
DEno23xqYg8L0jQEOcNgQKByM0WEdK/T1LRGRWS57bnGg5tsem+vqZqnWdgPXmr+ziIZzMQ3bNAF
4JK2J3uboJoqI+bdCGer80w+eqXCALzWW6hmYwMNwdh1rk3dnGePqO75GtJaBC2kBybAI84vbR/l
GAVwiy0PjCRptInFC3TcxLsY2/IWV0yxDxfCKnJPz86NuBq9MB84tqBVg0/zODbkToTIWtEmGebW
pWe/n7omqBzDvSCg67eVDUwY6RYhIC2XvsvnXaWy6WibCs/5+k8zFE58faW1IN1xeTiml5FVaOuw
hLqsQS/KiFLfjPoJ8cTNsk37RbFUFk5b3pa5Kvfj0I3woSWGkyHD4hP2LgA4oW+5kunWdmy8lHO7
WkaSS5eMqPKWKf0uvM8SDnfSO98kvI3WVjl+rcrapNM4vKBS8+/a3ypLGLPE9vfCkagK0zw+elq3
VaFmXYvSmrfN0Nw4Ur4biTq4g7ccdTILKaU4GE3vyDlwHxbtkwMPeiMq3T5Y5BbnWfRg0ON+NNr5
22zVpAJHOTFkwjsYJEr4i4nUNsKe6PfRqO8p0bbwU+WhxTyxcWhd0ovj1BFbxCLMtBm6FmwarP1j
kSk9qJT1ch/L9J2ZHaXWSD53+WYKFBzdIC9dqc7WKraeIhOYTXapUqs5GlnPODmMMFoPHfhHb5wO
RMbu9aIe4QZW+ySK9Ys9yPPi5u+qS70VdhaYNHj23dLc1GRm/Brh7FfhAvJTD4N4OZezVz+gL0NS
bNUERFcMOD3ReNuMy5EAaaAVBEFgBhDqufHVxj6hgxi/qEYG7mLaQROO3+/OcnjiG1cV8bZZ2oty
O3djexBkPEDA92FIV5vaph+yQCldDyakrQB/6RERTmJsmeejaRUjaVZ1HLiF/lTTHUn7n8LeKcQI
VhN6R/ILCIoJa4JZBYZ7q8R6L2us7+NqYcQhik+4MRnUxT+QFk8HsqRuKFrLYE6bemUahycOeejk
sUb7+kpvDbFn7hPD/p6Epnm1l3Y1KqVHQ+Rfw2m0dsxDwVwXmBccvD6JKEmfcuSLl9c+9FztFBYK
TnLFCTSrx5fSJHigt6KAIersdzPxZoXZHnRsvwal+TO9vddiNsQ5X9CrkIV7zJOccF5sq9vZMeMH
5CQk4mBvBlDiXPS+w3hCAN2adKZvMWXkJ9qCBQdm+ya15DPLeHMaaR49LmzGJvLWo+nGLCBd9tAv
tvdI60QmCCgTJoIILBn7qXZ4o/tXP8mnO+Akypzpdq9DEU3vcs+MCZJzTZZxJN2a6pqtxpMfaM0i
UBeCVG4AMZ4XK7BALR8RebRBZLrDk+aNR4Gv+dr1WosS3oYyZMuMZFLnMRVWs9eKHNPMgvAOZgFC
lTb54QzZcpzGHseqV/wPe2fW2zjSZum/0qh7FsjgDkzPhfbNsixv6bwhvGRyX4NkkPz1/VBZM7X0
dH+Y+0YCguysStsyFYx4zznPuTZGyg0t12h+saptYkqf5R6i+GQrwuBxsPeHuroWE6AEQ6Nt1RrC
XVDxtYY+fe1N+Vjnw4tjqODKtAg/VJWKe0iU9gza7xZjIjHzUSq4kymnFrJNRPN6OqKkPt2LDvBA
kyvt+2hm9ySROkdzfwZRwk/b6O+ch7VVI9pT3KCO1hNT0DY1qLIp2N9YXBsUN5WEWvayInREj546
meRDd07tfUAHECTHjnWLSjYFY35Iy5pSCOolCW5Ad/plApbACTCPIqcSLlo49Qj2Lk+ea1usI7og
HnBjl3taGABuRt2DZ+buu+IN5k/EgrpMFocQc+SVEjs8n42zj8O5bGvoEgLq1IjPAb9qyKNDYn1z
ao39IEjlcVHJyli1WNYOsqrjfZSPl7Ceyo1lTcE3J8JtMziAx5P+EvYW77lEmmdKD47kN8i1xJG4
UOh470P53xjKzE4jWWo/zvwnzyTjiL3vrqst5hdj82DLSj70PY7Ivpqs5Xx+uF23Ck/4UjUwXGSH
87dzzeE6qMY4J53pv3D38df2iB+eoM9mrAAS0C2Xrhq3a0CujvtJ45zHCfvF8pV11HKdgKVOaTu/
mdehKWw0OlZbKnKXlY87tGjy8GFGylQN5vgxHSwATebwmLdAC6jp2TkZwW7Ght5j5r0Fkw0AxfAf
FfiVX1wR3tbNUk4xt/VZLugEsSeuNsKLZYCMWABukTSwJQWoXwZneK6KYZ/rgLO9hhoEq+8HcACQ
vDv2A1ltArjI0mnrZwq6QVZaJ241I3wIgQGpKn4yyvDXqCpiKZu8W2piGPe6QSoiGGxzk2DSuzNL
c4OZJz3miE371m1PYqAKZ0Bk8WwIiYA52H2MWJjTtNq2PlaNQW+1bUN53LYM9McCDYDaSLJV83hr
ktEnHZtkcOZu4xzm4omINUuzcJ6Q4J9UMZ4bjVSXxQ5uLGRC4tEmKCojHOoNWU8DtqZOH/rMMpKJ
/RLHZHBqmcl1MKeaiOrL+6ruKZYMfXJWhndkIem35KspkmT4taJZ+F20nQmSrKe0IMO5s+jDeQ0r
Ru1Zx75MOQDD35FePk+cEcuGt8wmgjJu8ixz2NoOaydQ2NvDquC8Vcizatv0YLTBIW+z8ujV6UcI
N4F6h4FEh4UKVproYTdEUot/do1tK6Jw01/GjKDOMHE2hS2bBzNhIxkkzccY+TCGZyKoF/cLGeRk
PwW6ixPT7gsgpT32YWse8thmYFZCX2U7HJ/s/FgFU3g31BSdEALwFw1SCRZwMCcOIqsd8RoWuKiW
zC2Imw1q37mNs4uD4RxiuNwNQvx0m9G+y3XvNHrkIqRFJqUeEwWtm2p3XTO/WziO1w4nCg5N/bTs
ef12bvOiPJYGYXJb75S63kBQ7I103vj+gp7IX5gJrObGORhjKkmj5g5s7FONa3Ep22au5nICDuxx
t+5DI7tjhByocjgpezh4nCEOFQiwDmfdGsdvClXLaY5uIu4NmtuunM+5POeAbB6fey8/eKlv3ZPL
PQJdHzDdWuGF+f2qT/yaljC6NFoXW+WoRfWpqatumTX1vVF14ystrDBfKp2WGokR3SK15vaTPLud
fQT7zm8ePMQmsMvvquE/vEUPbQj1q6Er7lOiQoD4cV/WpCoWtO691J351NM+Q8xonOvzlm4SgAmD
QbRk5f/ItYgMGrT/O8XX3PvKftFK/zt7lUVtedmWWC3bXIYa26wpCNBkyV0t88XtlNkU469BaVY5
5r5wjY00kF4nm3uXPk8t/T471yJiw9tlj4H5wwDGRTy8HtlW2Tu9LsWrF7xDUfwIBzIzlquCdSQy
8pEGx/5BmN6amKWxCmQbbki27ULSMelkyrXVw46J/OiO5OCX1bGRcxkMgKutbbqMSARhmCatJp5S
k5GYYXTO17R0iu/aZIZ3ZVRw2vGMJz9zFjJ03sze7u9FnO0b3c2OSZ1fw4aDl2VacF+C4UGNloYD
S0vXbep4SxlX3j5uxVF24biWyrTfeyO212CU905amPecRU9c8qUjhz2OLLHSYjLGtx1cyepqxKgX
Ma5jfiQfQxsQRrcv8JS04XbS3Z+RwTyKVCZB7w5bgBp5r0ocq5HL+bVULDu+NL9JrvVFFI7t3pz6
gWSVVqx9fVyzTMSbuFVHMSKB9kZ9/gWCnHvSgT8NqyTQTQIOTCWGxMpW9D+bm2Dk2uw7fMZFSZyF
Ji89Tx59Z45XSoyDuH2hUlvaCv9bReNm0LJzDhwCM8kdqTG1CIOpAL1DRGiahh+uA5xv0hOfieAQ
zVnBeUGXX1USNztYIkTP++lD28LlIfHjn5Xo1MFRQi0Hk8LCG74LqgDspAHbfija6qAEw9qbaRKh
mMYnhpeL1AboYofD1nIbprAc67yikltLse32M45T3IKcHj9vQbB80fbpWtCmfejb9L1rnfiOrXy9
aBy6+Tz2TfuobB9U6wPbli63lFG/DU2Z5M2f05vxZORGuDLtot+Eqn9TFh0yqs2KZZoCQB9dl6po
T3HQG+aISqsw2kSSGpP5jt+1kCRK+gAbTlu1SS6Ma5IYKlC7IcvVN0eKfWxB+XH1MyFa3R6qfTEg
mY0Ah4CuLIGbDhcsnu7CbVBKdYpUOropAhbZznPkcdL1hwmw7lnRo7nqGgpchVK8dziIevNhJ2uD
j0ZBTfCajqu5BrLh2bJc6L5KDhbor+XkOdtsFhN1snkcoxR2epq80E/MfUU8aDFBzNgFE8EqI6i/
83eEX0Q3l9AaJ6nqs1CDs9dGAuDM0i/+obxfQmxxmBZVTKdIteyTlCpXaQBzFo58rDIhr1mTWPvc
ahklavmlOTvKth7sNDw1Xvmpe5m3rnqr3nqYExhUwMZm4ms81dyq9gWqR9mUF1qYlsDmSPMF3BAI
mO+xNI/XOANvkY7e7N+I75IrxT/20ekyY8XycXGdEVyAqsOlSFiigeo7J3ai/XjPDHllNjA8Emin
D3hWEelqh2YuR0nejel4b5JyIzhcURhZ1eaD5rHYWkJ6uwDIDIV/JBo5K9tIEfOVW0OFIerbbYGf
AuiyixAhXFpLSPkwGioVrfNBuNTcdtzXNMG42o+dNzV+eRHpLK0KOGKKITvrTf4e+MX3zmZoMmZP
MhfiWfQTaVP8j2A9qqOw+y/O/NGK0FSOZjFF99ytVpYjipMEVLIxSW1T20NeHBvltbHt9cTC+UgH
tTNG3sFm07SJBuujqsf4Bb/BN8+g4sj1mx82884wffYKzzx1nR7dWSzIBp6yk+iQDzzGLTu7mH6o
uIyINtCuhYvbegmCN05ETzkTo2sZpiZFa+l922U6SkZMS0UUETBVdDayoT+pgnG6lgTjY1PpvH3a
0SbjXXeLIFA0qE/MpCInlA9kvF4EW6A7szppIqbWmOJkeoejtEMNql9Su5OrOm3qN2+OIgSqGu7r
utQflFF8I09XXcZS/iw6aGRC0c2SKs19nUZa5FiXtHM5kv1I1WRtBEevnez8hA2UJs/hcOmgIJVb
l24m000wBTNiW0IgYa1yZlCB3dbpqcE9fQjiiQEgoOyJiAx5Hmyye5ycDLr8TF9EonhUyfAalNqw
iUDongJDHc15NOKMfc9um8NcXjbjGR/deBYsZSttGJjqduNz2oXWpR/5hxcW31pdK3a7WYsITWXS
Y0Rkc+f0Om+O+cOxCrpH3d9bTqbfZ2W0Ld3SeA4jtXaFnr81qCtb6lSrDSVD7TNVrXs2/qveIe2+
WAdklbkeIdSAitTejWp8U0BPXmh5Xuee7637fEUNQXrKJ2xkfm7v3Rb6FKd4z6E3K+qAD/O1SYCk
i1mSTsg7gK/rnPX2yp8fPy79ol+Qf+cP9+s1XsstvJCjfRYX7yl7db6YBotqIdVCmQT8IbkgG61a
dhBUzixp+bTXPqswdIBxB964OSnvPlaP+NgrWMXNCtfs1lqt1+f1+e1Msmzx7i2MZbAY1sNabOxD
vY8v8aV/8b6ZP8HesOutHMCCjHOWZET5MLnW1MjaSB/rlArrjwG5aqfv6aG/qIt4km+0/iBGpmSi
aGRqlgyuA0ldy1prN53aMssnvYoThASJfo7GfFzaVfQUddVGAkQjLYVQ2VVetQOE2G+DpLOI4jf+
MjFHbe+p4vyroaaL3qjSHXijOmt0a/MjZSOwYDurgQZN3V1YlCdaINV7WQED6AatvBux3F06pb9M
YbGR4N1feZLgTKJ8uqDh+pVJ8tJusCCkdlSTLbesV7OnbWpK2G4mxdEk8FHwTTy+NmtnQcZm3Fxa
tSKRebikgKuCx4v7QK6yrpSzsuVIUen8UFu0b9bgPn996M6FB2FF6ufP0oBbL8Dtw9uzlN6lbZfn
JwM5jUYG46RFp5zJ7aaeuzV9mhfRy3n2jw8b1JHdZPerxKPVvMxdSB5RWPNooJdthsy73v5mChx7
GdsNE+K5Fj1IzJOLQLi5/eWtjL7uw/IwfwdKCe0vn68KlyEcGZxCGfnh9hDeKjrnTvg/P3d7BtZm
Xva5Z9NCyR2SrykL7tfBFNQ0Z8/fvx1TGmqh6S5DoyKG01HwKsNyO7ZZI496JbptCd5tsilFv/2b
cm5Lvz37x+eSGoCT0WTNEp30eSpq8P+uIMgko7hdcUODCDX3S3DyKQ6SWGdWJNMWH6Ng6RERCSGE
ajGXj/75cPtc6DYZIz36uOdX/faAHsvsNPZTHgdnAHejYZGg7cNZ0L0NZauhNCCdv5BC3v/lHfwf
sv/TWP3499/ev3LayWMOmPFn+9u//SgYIY/7r3//zcAahhf/vyb7797Vexz/P/6XP7j+hm39DnwA
0/4Mz7d/+7c/oP6Go/8uLOJAeCcsYoYmhvI/oP5C/C6wtAno/a7FnsDDx/kH1N/wfmehxquNd8U1
+Bvjt//9v+hWCH+UfyC85T8+/ivS2zBnn8uf3mPyxrPhnlYB4eh44cjh/904ojt+NiV2KB71KtF2
GSSdnZah26OQ36F2aKjB7PdgjBwNjG7PYEwjxk3NyMyw8re9Mb1IiTkOhp1ifKQTz52s4dDqOZpo
Tdcntg4whXMnhY/TYGgNzvdtu1edSQdnTYeUwvqKP0w+cZjbML7auVarIflR+6EHmVpx7lzCRai4
S9JB30GA2QW9Ltche8DRGJzvnh+h3RouIqlPJY7nYRaOWx3jbaHcnVkEHMd6OV0mpnQLHUrDqoww
q6Re91CHkHcnnX454C9MjGTiMVQO15N0nusiWgmfUW850JBOv+SktZz8U5v9fribEupcYbQynXNJ
O/I2NZCDNlxLtEbGQbgOKHtcBcgzi8hS1j1e5U8576nGyprrSKn5qRRJFs35aO3xFSm3OavQfRAW
XKW+xQyRwUxVtCY+jASE9x6+OW5vPnHbNrav+JFWVu22r5AxfjK2AAWZ+vlmMCkZ162sWscdOInc
YPOUShhU3bjWDVnsSJptkl51Zxs3Wj4EAAXcGkIEjmBKqH6WhD3vVad9w957kaWYrrk9gBFIZfhY
xM2mhQK+jLiv3PVNCKcbAwulu/pPxc94jCP9E56Fc27cLFoFA26COSu+g3v5VA8u2nsbFSQM3fqS
h2n8L+yczt+tpbcL2aHjgjcHMr1neHM84y8OKJgPiCSBdB4LouKpjinYNtkucIKiDxWReW8bFWz2
eBnlWfJdRwm1Z2nYy6Dn3koeer+siIoYeFzYWDKiNR7cYqA/ferNSz1LR+GTUVZwi0cSHW7VP8Sp
3m+niMLVbOg2gKqZ7KLCZ0Za7Svm7WiD+WGg2JITnLv1mglsP/2zK1MDlNT7iuMMhYaalMSm5TYa
NYZKGfqn02afwD/f53nT63xL9if3pc86+xpVBlVi6rvIi3DVM/ZA/oDmLs3yPjHGK+nqdml25QgJ
RYmnJiuBcJo6slGb+49/WeT+WEr+unQI/e+JJF5xS3fnRcjzSAta/ynwwpjOCwO9Kh7dGjE+Glv3
0M5IqT4y70xwo35gvxZhFN5nJzA1/TEZtctQ9d9bXZvLL6thhdCPwNE1n3Y3oyZxpwMizJvTGHcI
2eIuNuKETQAnMeavs9EsRBwOIRzIShkHtFkaKwKG1V1iXoyEYldmJId4+AgLKz1kVf8qU80DtR1f
6ggEhB67mPK8/KVhw64YdT2LqjSOvEoFpxdz63Whe8gw9plhPVxsL3gJLcx6DaX3B3xOiiyp6pdu
PDGZcas3pcsTUxiEN0jLW8s7yWpq8Rc1KMI+w/3eq95imHMXR1kH+lnAs03mV+F0J7bujEpZ3EYT
RTFnNkQCJilfxlCdrMAEM6bjjbU0FFXm9p1HY2yUVO7STLBqzOYUpuhw5enA4BRXmossj6wDFIM9
96FzpqNbGSN1j2ZrbyOh9jSCQ0AoHZrgYBbIxP/m2t0n6uspjczgVFnPuSzjR9vq92kr9WUmqRcO
KSePyujaevggJgP0tabAPepdiJ3D77awYRD/iuZU6MTtqVI79xFM/zSZ7GPlGM9OMd13FhQqXaYD
lSg15XhyLnKk33sHfq9mKOPmXM3jkUwEeN2YLGNV1Th+U+tM9pj5szpqkcedpJ/pD301Huf6UbMS
5YHB1sqjqHFvaUy0mPYwftaHTe1qHv30aUzFVcUIzLbsR8/rdlWPfW8cYQz2dr7ljf7VOuzAGtEj
Ewt/Thikn5jf5C7PGkEt/UwrhpeXmEvPTldCcKKsbVg1iV4dAT/sRTUVd0xyi81oGBssg+EGhHJ6
P4wPZpRbOJvYmRWBvR1imxz2aFdbDKnV3e0BJwWnz64+jPxki7BIqx3OsALrWnuHk3NEiPW+myKG
Cts16caonB1vgnTXUTMGXV1utYDza6HEsEt001/20FoPJl0uShBztiZy+eNE92PI8CZS3B2FV11a
R352TaR2//0yYNyyUX/uIPDwe5g7ZhO9QZ2XIE/294VXhH0QhL2rXRO8odSvG85CFEzDfDfxV709
UWNsNQ9p7R3GAecZghqx/I69qxvvebMAtkhp9xhmzsUEE8jNi/4lbAArof0P+z4cviaa7R7j/BAw
j++64SQxPmR2ffAKzdlCq7PXeUXjlkZMLI/M9lx7FewxxDu8Hd1e2VzJWjjOaftRnPwwi9eOu43u
9ZY4hAgbZv7COFGizXABLuE6F4a2tsziB0WW3TEKmWJHwmgXZRX0x0kIB4mKiXtYnGrctiCUmVpZ
EVhRRQP8GoMu3PGlL4KPAafSLtet/NjA6ME+CdTF92iPc8Vd3bP2KwoLlnhYRnyqHFfsVhNA/oAu
mRWI1FafudBdC6zGyfBKUe6x6gZwYzg5EmABGp6nUX+h4fc7wsKHo4X+VvRYF3UH25TRLOhqNjgy
j/ZRusCTWmfaFH7trel3ARUcF+rQwFZLqqSCY55pR8wR4Jh7iDNxwBAjNloLnKhZLbwxxwY7W3JH
BoLHOOTX2w6JWjlDlrAApHBp+Y2KWO2kX6V37eAIZH0msvQYwV4L06/SBTheMwvU/AiBwWawziDn
KhK9O8HbejKZu1slJ8/C26Ja56cbbP72sBv67ud/f9U680X594vWZPPs6p7jCI5T7mwP/8tuQdUG
OXOKVq4yALXgo/odA6fyj1Mr5E63xEvV5DtNm4Zrb38mkz9CqNoYmiiXZjzV73pgbjn9p2uNKsBt
LwbERLjJmygVwylXabvQpqtGachhIDuyTRvvQbOz8c0rgJRS5wU5MHeLZUylMqda/FNoOWvgAbBf
bWYOPi2pCAn5cFdjOVqY4FaBAQy4gkLUO4rqgi3fxocTK+MI6Glaz3GrVpp3/fBQANw6DQGBB/o9
3QWIGZ3OBc6nswewdRr9xY/oM3cnSDwg0ZbsBB3qqtct75wLVK0cETtzty6cYyQ47V/kDqz5PPGP
F56wOFF3h4YzV/zTqD4LAPRHh+41c6YW8oExnOuK1fOb1U3BBYjPtNWtKFyVns1MH6g5BQo0RpHy
JtAAvUhLrnl5LiJbW9ezf2yMU2dFvfKLHtBcC+9MWzZW71PpXC24r5iLEv//GcC8RqopOxrsDPZB
GWZgrYBDiFK6u1JknAnsvjpmo5k+GTDTs9R7a4qoPEw9vBUyc3DQUm/hcTsnWTjPlfQs3LBLpgBF
Bv+q98mfA5//fJFcyzUMIVxf4GL7x9WZN3EzYd2+skfkjplgL4mNBznp3aHBxrrla35zRJIunX7o
Dno3DRxXmHXXvcEIv2ep03wba4Ls2tkdqJYAkdnWWtDgKrfC9kpLPKVCxpHw3QS7AwQ29Ub4CAqI
xV4V94e0je/cOnktOx1/oDxFeX/S3Qpn9Wx2VAKLvYdXq3VoHPali06d2ztWxekJ/W/RDKa/r0wd
d5iMTz2zSZQGbC96Mm0qdowgcHJQYh7078xikUvjXj9qsSRKRO0rVQnEMtoCRVsvY0Rv1e3Hgoi7
l57plIVtZ9j2rohfew3wQNxZdGqk0R1ZY4CVY2Q96caINpZOzjGXpNnYSFy6OQXHWChh5nzfC9j5
Ua/UVgxgquHv1NLAmllha21r+5tD2cpWcdZZDzQiLaiWp3OqlOFO5YigSeEYx3IvDPqFiD9qO41N
08UgfQHqkYZorc3yO9WMtJZBg5elc0J67q7xhMmpheFRt7Vznko8xwn4aBzO8bfOlCwbuBIhDn7g
KmjfPYwYcYuzpqY3ngyAuVJsxS9Bb371tOQMOREHRGB4fZRsGACHaDniDmRFxcVjgTqVOnJjpd1n
yvBo4dOajRdRP07hxlRk8mwRCKx1zTmU4HHmOTTlIsggTJpF4moHnOd7vWjCFzPN7YUzxuMD5L0D
ZVLJIh7117z1jGc1+PuUcdmqGLSRU6dmLBncU+bRQ51rNa84Jp57aStCVXnC1J9TjmjhKlHXsCwk
K0+YY4frzaPEIJPDUDjCzyYnkKkfLp1zKzBq+G7jRl+MIk+pEj+A741w++Hvr2SGAjF/SDfb1s2T
T7PMS9RRdnG8pTj2YsPuPb+enbcbzcrEid0SUzPVPpom7thoJHfotkCmxtlJxovr/YusLYvZP9/F
vmlxHJ0hCreBzT9OpF5h5NCX+/pqO/xqhhmRS/+Ye5BMVM7clK6Tw9JvN4V176bao4gCeyFqWJgZ
6Wfcy2DZDGBKaxBf94NpN0czsbp1HFy0vHiwBIli6uZpvZsedJFEu9iEfRVZkXj2PUStmHgollm9
2JaiemoTz97qkvv2bZ01mzZfxBmVaFEAkTEMO3UPb/ur9/qrnpn+U8iouuTXfO7TIKGQi26MgAHK
knsmSBTg8RD+vWHLDhcHha9RvVQaGcNtaK6u5gS7wKCwaYhwgvizRp0pd9Noo3fUJs87BzW5FuQk
EjBOXfCFwxk5bx61MQbV7lNhizTXvbnVRI9QOj05Rt2vs1CP1vUg7GVRPfRFi2CmldGzOdWU0sZ8
3Uwbkqc8eHT8+b/WJ+1uCLxs71syI9PiC6wYrG66Gz70QAzvAl+fVjmE6CTAmaC8hsmHbb5KxwAX
BHj45NTs8+l2yFfhqNNZ3rmfeRkW17CjQI3pbnh058KIqtwVVEoDLWA7Eya4+6jTdldVP9SYUkft
2hrTsmWGsKU0sJ0B79o6Lrq9mXKgGwxsoFqs1Zss66m061qszHlwFlTYUSnB5Brrdbv1oiZftEAC
z3JImWso7SXu5wrsoNK3zUh81XU6jhlsOkqg4sdCPOlI+ke77LFhBB1Z1jKx1wjdq9iM6sWUk7zt
Oz/c0LCFPqmchkuH+Bam7S7dZX5YML9PXqk3oLdk0E3azPBI3si5hP85w8qA6h9nfOB1QHFIP5Wd
IV46bbq1SzM8xJCt7x3KJt2SNjPE3fzTsO654+IyKSWU65Z3ZGiobA/Wg/4IPzgGVg7mzIsPZdZl
z5ABPxjYGHf1/FELXNMPp2tdZ+YhY5j5lBUtdZPGXFEUv+RSE/dSl+YliEyXjEeabTxJo1Gg5x6/
Qj+9esIdiF1z/LbSn0GjPjBMOg/JizC18ADZaNoMuzYxy4dY+4qBci1bIrLHCFPDInQLE8XY9laQ
Hb1na8ryLVPEeq0lWYliybmL28CLJvHtRy33yjQ0nRUNHisz4v47yJwGhSmPn9Agq2U7FMk+tIvn
aq4q6IiiQX146k2oZGVpxm9en+/q5o4IUnmaQhsIXNl+GWbi4ekXzcYl2IotJAY5HMVnPMLxgwrb
vU2v7ya0tILltRpf0oDLjs1RFLXTt3oYuXjSvljltjEXBVAJmGdFurOKN5yaLnEZ191BQjz1VlVe
3KGccDoM2aWymseu9UKsurW2KW0/u5sQMhd+wHiyjwf2ZJocsYMmrwW+5jXRd3QXj6qTvEATK8Ie
Vrwwom+5AeNbqd4lcFIxc2i+mFOIcxRW/mqIse/T0TZtfDdDIuxBErexsYnD1nvCMmebV3Yre41K
UFpKo+ckaLV1Fe4y6mt2eFcTxmDY3ZxqZBvI+WnRaVawyzXwEpDe6KggMXc1qk1OOfpab2W0yqDB
Q5BvgstAkytGSdKneUgdajezoq00J8RnQ2NzcTJgXoViWhMCWLW1egxx3dwJbxy2JlzRHOYdHlm2
zYTS2gx2A4f3R4y3eFBGP9kW2ijOcbyilW+LFeEzSxRJuszTTwL2w6TRN0nqEpxfKZehMwYnTdXT
WfXkRejsAX9tWWxmyVfsJsN8cwsKbqR8c41J7PR8HPakMOgXaqE7kY9RZyOpv08Mi9e6mevU4Kgr
GoLPi+ZfeLM0h0Tv1DmrBrogC/NnVofTOh2M8dUai/uwAfyPXMiaRsb7mkK98/0X/H3FN0JHE85d
W18MUScRUUP3f5SlX/LRv1KW2OGzs/+vlaX913tU/k1Y+vV//B9hyTB+B0PCHwOkh4OS9Ke2ZLgo
SKSBLWYzhKb+r7Jk+b9jWPN1l1CCD+vM+FNZsozfCYP7DlfFvGFBkPr/UZbQov65/5n/CZ3vC40J
jes/xb1TvEk4ZALnbIxJv0tBTSjumvuOZCS3zTgDLZ/N3eu3hypu+w05zCt2eEmYN5YCDw5Pbw/Y
wYHfgc5bEk9o5owChRpaJA/D/HD7sGQeARc1i8A+i3hnNpSc3x462g8PMTyrXx/++hx1M1gCGir5
eE8vKOmiEX1+uD0TcuCTVoPVL3CDevlLDU9c7me3p0EtACr0KE5W+TrVmAEjDd9qTbvk0bW9nVNG
l8DyBxwR9XmARb71MRiiTBHkw9HGP2P5cXVAUFCb1svvIgktkkDrwvAp1DVbSMgYw/VF5dN9NaYf
Pvdbli1QPZFj4a5RUX/QeuaOtZAXzeZTTYvrxtJcQiohyYUxZIajuXxPYeI9kzXeuyDi41ontCGY
XqfS5rY9K8/D5OfAUOanspE8vanQpkFJZaw1u9v3edOeb8/IK7p7sht1Fk6H2wMwTjiUKr4felnu
YpAGN1keTzq5rvBQh0GMNY39GJ02sHr2XvuexCmdrf2CxdhljqqWgJoraMqc74h77a3QeszzuF6l
iCc36bybtXdc/xaWVZhvdJcVhz8fSCeWf/kQe3lxWBUqeRg8o9ukIcPi2wOO+erXM3cK/vicIFW/
4wT6y45w+85vD+7sTrhZFGg8XYght5xFggDzS8pvE4BKYboFPp090vpAABpbYFguSKbVDyb5TY62
i/pZ2I9uuhy+GjJgQCd8uK0bqnzY8/faBjAR2+INTb/LmVa29Mb3WSvTHmscKl135RlDdh+MKX2i
i0mspLMZ9fsWBLKSm8BhpHdM5+3RoviW/iS7s6Bc+S6K1+zzTPpxUvY9K5rCiBBAjn20qq8SU2mK
u4Vyc+SaEYMN7rT2QBMMMD1Y6kuywV2+AJa8G/v99KE/Y91h60gcI77q5HS580Nl1tmhHh19j5IG
oNTHU9usmI671imEp8FVWKydH8llDpzWHGcWtcU9csHOt3gsHs1k47w4IHCxYtMIzUY/XZLR6IZV
bB0ytU041zIWivwdtRxAqsmdAJ2s3SWM78r/qL4QDHj57vun+IEtF0PmcN2e2keMWrwS7iqUi6nb
WvglCZWJOyyHAV0/x/KhSpfyyuerN8DI63dajBfVUTvnBAFxgr11AKNLuGukP2gXXBHVT6ylDoB5
SVjeOhC7HfrtGF+wTxa0uv8gq6maT+qGQVHzNUnnl/VywiXJ/fg6F4KPsJ0ABC5yf6m/o0T4xHSz
tTwP0baxcFTTR30gqtFdzeFYXMSz+ZrjR7ZZQxacsZNwJR9wKoeIpo/BYdr3zVov1rSqEEV1eG9e
K29XlQsS9XGGQ3il9HX26JwKpgKvxYf7XLzgM71P1MLBXdYd/eYNVKG7G8mszM410kFbdnkcsoGN
y/4T0pmPo3Ab32U0LNM8ssopKPFX3pN50r5hj+WH4bK13q0fwxOs0vDoHKp9u/dw/TP1EKterLKv
Um5C3g7BNvnEzou3OSa1fidMVoqd9ZIeVb3QSAw/pOVjf6pfhov4jibWfGtmlO+Si60/edWZX2r3
08kOIAVcfGBYzIEWZxsxLTva+dwjcz3PWYbfm+M63oNCLJ84vgG44TDlrYDnYTCgXfzBQun76R8g
qYK25jSwdpeYlX/6n9ETE4cf1pd5IIn35T+w7ozYPR/DNdDhOcs/PQewH6D1KkYQx+oiTVKsS+OV
XGa9/A+6zmPHcSbZwk9EgJ7Ullbeu9JGKEsvevv086nnArO6mEGj/uoulUQyMyNOHDNbakw4ScGl
kd7BwV10u/HlFhwHujVOFnqSz4ysU6KpeR4y4AsXT/ra6wHjnZ9uQ4JUtykY897UdRgxofe6DU6/
rkw0FFmHjpFazzu5LLGbogOwddCiVeNUZwiy6McYp4DXzubm32vyxqs4ua+GkAG8Jz/YO54jw2x4
QT90rKlx1EKXL6q1iMTwE7d20pFYUhy5vBz58QxRqw+Jado8/oHurkOGt5J5fsTziWtef05nlFZf
+e+MLdRiiDrigzzw+2lO7Pg+XrR1QK4hy8APXEzcPORbY2drl+gD0h4RBD67Zf/A/X9aFPu4mUud
Raw595LIGni0orgozs+l9PRfzTzdC98lwunU6gUm4EjH7NcZ7iy/UMZiDJ+HdXt9ot+rHHG0xt6Z
CZ7J54AzTY5gagmE87U2A7IXBx37DmjWOeahrJxAcAOwNCtEelK5YW4pjS+Ss/t09QPL+5Bt4q8w
tmffwRHNjrYzVDYQ5ZdhG42UFRrwE+95d4nLTSL5hMFBEsf6JSedxo5bexTWhvCoxxdlgUfjV31L
p+b+3Mwk6IT7hOxBMmauvehnxDrqGDq8hUtWooKs+I10BaSEK14PO0P8C1s+voNog80jytynusJt
nsBPspXEDgMzSz4MdzyvzdDmYxun6fTsHnL9W7PJsnpRckBcZlLTFUxZZ/AKCLbJ9ryGCsQlDi58
XDYLgwEaY/SG4beFLUM9485A3XmE3U3tHIyJnoOV/6UL/tdZg/ccXD4Y+7/oU5stw+9gtCXrzHDs
EKT3RN3IW+ikUWNPm35hP+/V8i2E4ehbkdOFuz4x10PwDZMWfm4CnbVBceW9uLQZMU2enLtSuM8r
gF9XajZdj5GKVb1s4IEoW0j5JoFqsePNSu2CxAHCAyxQ7sWQezHbGBoq8ioQqRer5GO2xDrmqK8I
kN0qu2n3vJhLnujMklbC3WAczxaTSJOFNu/OW0A3gzRMiJxQ8l7KFjDRSWMXH8Iu2r7kk0y+oLak
VX4eU7c/5x6G+h6O/elCeuEn4BJKHjXbBEWSuhlje1y93MS7NgzqU0f7kcJvNcQTfD4IlsL4IXfw
+DdJg4hAHAP6vmilg+tjbr9Ch1x+NfB6hbdrOUXkfNDsJJ/HsV9KrgnhtvT7+IxMstU2Uge93DFx
mHiS1mDLBVGGhxcgSIvxGOleFoJVt7i8X6q3sl2IqoDq1gKH/82xZr8Ie8j7EnYxHL066KBFRmL8
GyUHObb5MiT4cPQBVQp59bawKF2tdeDsYglHDGtZurGymiVXo59jXZC/mK9b0bd6Kzazj8y0Xge+
O+KJsApXg7A1qTRs81aSJu8WR7LTJmtcD775pd5yR1ynx5EJ9Xs7bf4Ew6lwS1pATsCCxel82Zn5
ivt6NAfB7w6TG+wFko4X9Q5W9kc5P+iB9fqtHsO2mVwTfR/YmksszZxcgBxPFSfuN5mT3EXEbOcq
t0XJNomMsTB7H+HpMgU6dTmB8I5MuTqjV1i8IE8nVyg+GBAHdiszHXF6rOF98Wv2Id7a+tb1bnVB
TN4dMg+f5fo0rqiVeBekH1na6Lc6AhorXaakztiYQqzSw3jrb9WF688vi9pVcUCKBcMrs7vBtfNF
fe7P+AXzxBbOVHjNgMP09rU0rtJl+kVbpkTz7LWZLtWSNqDHgI41KLvBd7svPlWkKxytIL88Q44I
UQYkO5mHx3YRnISz8cODg3PuRWxuEBs0xAO+NFBt2zQRungzp1NDUcI7+ZToZ64pL1YwlJhX3RFP
eS33CRkvwTY9RtBJ4j07aw3uC/m8Y4cnK+0RH1BPlNjht246b0XiSRjhH8mZbztfR6SYeT0zat1T
PlMo2Yolfbp1uct/OKfRVgK+K1dGTfDff4gq8Ztt2yw6zN9IncAIdtdccJJ3ptnd9CLRS14eyTZ4
rdT1Bt3Rc/IyQqHqfXesjiReSshhj9hMzLDJ/0Bs24Y89eWeTGIyEstT8s2HR2XZ7/gFBAwx9psR
YrtnzkoWdQ2Dm583toQ3kSjHmL/e4XbKPyXApZDmr6PaLFIDEr1rig4PfPxAH/zcEt964x21TKQw
MHgFO7KUQNfiBpMdZ/anUZ4LSz5LoR6S3q+ik1FABZi3PyWYen9/U4URBi1GIK+lJu16TMVgA1rq
up8UpimNQs0ZmhCiKgXxO20ZcpCWvFOlh9RdtIs4l8zlvz+M8DVbCkJMa1mRFJF2S8DOdjm17f99
9e97//4IVP4WV1MqDBOmfApQuSogCSoNcXNVLaNZIOeNap92mUHLmx79/qqXYEv/+yoTBN5X/P6b
VK1jP0m71cD8WnT//TUq4eaFn8X/89NqUbQOuh3qSG1uxHhyJMK9rILOlV9vFVz9j3sH0bl9/0LZ
pD1GnLdN8IryM2lcvshbIh18dIgBrJazFzJfBoN8qRT0+SPKLZuEJrbbhri/G2TZ30hekYErbmjR
UFiSukqqUuVrlZ8x6SJEkJjC2iJdVGAlI9NUrf7XXLxWFT4Xi85YmgjXv3QSO6A3WDHz/C3pIdhm
ih8EgT1t2Vgz7sfS1CSRdplsOrwlBiLovZnu86Kqvm03nUUu70k/KRsShHK07KanIU0QydN1s9/X
bdyjGaAWxaWH30H9eTNxW1ojRtu0H/IHDdK04tNvYwdzHsFu5ro1O2B91HrqR7spH+94Xgz7SH+a
nLcHiulSjxUvq7uVhL99BEtxLz30U/MljE7wyyydC61+oJnpSTtxuPcj2dOai1Ra/u1+4j1NapEe
tS/coQ4EQ6BnSsKjtiXRa/h6ea8FhQezkWLdrBlyTKzCP0G2m3syH39DT3rE1H0fxkF1dC6daY3b
+IeimE6v1+3nR/2bP5B4CbgawFs3fAnJtlP+UlyG/Bhp0xLUHwJYr9WpezpYtYaFk7O7rpUvmfPv
UPvckYZ6eJPhTEgVG3rc7oIQoP0YW6+5dmiWAYwsS9mOWLPHLrxcBXYuk8mfPsaJ10I/q+6aeD5A
4sWjli2P4EEXBhc/xEsxXXDqO2ZpJPvlTiOT0lfYBH2SINZ7wZqnssBR/CsmwLN3u1vI5ey51IL7
PdgD+1i0fp4NO7IxWVlMBNlunh6yjdqLlsq8Yr5OV+83XzK34IdXLRV7Gu3XvEFCas++sCgWTg36
M35+zjeOwhGtWrJRC8gfnO9H+mdlBY4irSQ2llO8C1Srk2xtcvLeZWytftQMgY5ib/OsGBm/pJin
t+pJh09NRaANdEov5SC/YGqD7m4ZrFQ3gCyCQQw1fHmEJVYgV8XsmwE8hFFIkD66Vjbb2UZcQL4c
5u0l3mm5Y9zKJQnJg5/u8kd4SkqLCKLxB3bi4dmherWDS4OnHKQDrrnbfQE4w/IMb2NPa6lHrvzz
Niugo8LMgidYxQ3Dgoj7PMmLaj7cuBulP/OK3RNA6IOwjuQC6TXb0L207yJwHj3UwkNgayVvSzoP
ebN0pDg/FJlLnM6bjp1jOE0gsf1kMAi2xXhhjrk0XzS1N4yWrh7B/d8HZ2YDmAnSoW3t5ykP3fjT
2NAOZObfoNqKsNGqBaPN2TfFH+2p7heLN1gmYc1svaPG6VDKf4gBGEFk05D9mZnfrekj0fT2j2n9
7D7DJzNZO+KcqHkTvl7aOWUpR2nttZ+4Ls+NDCM6lE5LsBESgJ8wrdOzdvPEK5rlXQTMNFDEzIfQ
wm2lD2zi1pmX442k3F4f5LIGk98mDlZOU+kOX5jVSis4FG+8BcvTx/spepi/oAgQBk88GCQ4sgzf
fF2iqg6gAsKd5lv74iEJ71NjDYJdPhSSbr/q8UDMbIiyF0Di3v6yxYUfRenoxAGm1Gqrbl9vGbgY
gtPdCnkeV2ySvC/AiYV+QIkEyhXvCReVkKigAbDBsUbtlhQgk1D/XfE3rdz6QQpZy0XrNzFXgeM7
wNvANv9q8K/UMyIre8CYg/Wa+QKwTxAt+82MZtpw6q8nggEe9Q1O+tl1cuCk7owGxpw13bLH7Dhq
2yxx+9aRJEwSD2lyfrIz3YLcDhO7q/yg39TDG2ZhC9Xj7YCVbAM4FKyfgoceAp1jbDFPtd6NA6AD
OEEJhrqebt0+X3bz5wmjM25nbk0HYC20DS53t/pJ0BdjVHMyNA7OzaTMFdPLRh9LlLdTuW4pTn2R
XboXkDQ8cqzxkh3IEyo3RX8F9eIkemr7cEap4HLkVF+Ga2xB0KKVcmPtNtAhNsVO3497RsQI0t85
B+uaYgGdxVLxFAge1vvlDlGB869T9ovx8t4pCFQ4cedZcsKt3aTmIYrhO7LeWYxfnBr16McQAcns
IMMtT1b5Jdn0e+MBcXFmp4Ej/g7qvGXJJSvhq0VSq3hiOB/DZUaMHEho5A2GlVNGzPbwo1iG7F3g
iLnw++96c2NUVySW1hbNDwdNZNj4pDdqKGWtp1/s6sIjeCoabDYfErgMipB8nuV2hQsHzSeU1nJc
iqMPhGX+ctTC+I1GDEDuerzihGIX5cGK+g2e2gnjznN/lH8bbvOJ5abrdta7QOJgd7EAmxfbBgdv
Z36hqjoSajTOVxYKyrjRCrf5Aioqmqq6ZVlbr88QngKTgDvs5uw+PvoNK40NG7f5uOVV4Ulu0vgC
+wzXIawLFopToEoml+OVL+hQuVaCcqFa6A13mrNqBZw9fFU4QuSZHRX6W94711s91f2cdUFMYNqA
TioPbcB0zUlRzEyLkggE0y/Jd8p2LU/jT+TSHuMo65HSmGSuLp310TWq+ahx7rnQMcXeYQc5vT8z
O0uJttnmcWScz6TfzebaV0qdor5v+LPbEEEcGPskgpLMo0BXybHNXPZlCU87egeokqfsRrr9flDw
Dp+RTHkgxbyuOdb6DccGLiARffIT1qE327L9Wr2rX5kAh9RQ8iqdeay7/leqTzPTqzu6y6144VAE
FGzpkn7yQx0scj/2Im3PTVFu6iU4BBf1h8gDY9utOnR0t8GqETtYwXy2k97YryN9x/sAAhEyXezO
fNaoygFbWLkPLoItgnjJWZiQx3kkbv0vtVfJyJbhkA0tYXYk0r7aSV/j24LWmr4GLgXl3KE5awhD
rqMb4cYXOM8Drq/JG45O6BbzBcIWrz/WF32ZfSZH0dUfZe7ooUdzD0sGQL/tF9IN+uLfDJv/yZY8
LKI8BVvY4Ru2SO0Hc/OT7VflsbxwSCJvFk9c2Gf7Xrv1L7U4sqSGLq5gMrARPjnSkyW2lktzU9wl
yQr+dINu25vMSwNPN4akLvogNgn30H4uE4AwvqW+gVURyLIF08m29PwPRJCsFflXxjuxwLTc6S84
nF8zVgAFXs/B52WvuYTTLhQSS/8L2YExHOdlyKdywYHBMWcvi9COtfzHrgsDDtmhsAtWPGXN6fWj
QkmxyP0eeBKsYj0eGsN9/pJGxw6uF2QEELC9nBh+9L+KMy7jfXkkw96tvnmTz9KrmzVgaVHsuMnl
8rlQKd18LdnItO0P81puVXcgbCL1ICwSh60QVv8E1Gn/OJZJaUrP8oXSS1slNCXLdC3ttGk/jjZ/
K9qKQ3F+ZI+qlLkseSkDstwZtHeZ8ZRWaN7Dgr7Ha9BX52tau+5r9sXixK64u/GwyD9y43D9rHrT
X7EU3rF668twG2OHBeVw+X4e6XlaV6f6wqYYg5+A35wjygRXXqgf09fsBtcHzXhgZw/OJU3dEQsZ
jrjO2ZT/z7WCU6MT6ivzm+oEL5zXC6HYIjxmlA9n7VAA6JwSmbdsEXarr+UzBrrprZu3v5j+0ZTt
ks1wEO8a1iQLfByJm16p2P0/mZ1Y0CihkePUwWqSF4U72wT7kqJmPrjqLn9RgWsuZBhPcVk768hV
5jPvtZ+thvlw7O+Sb64rtiSape3YvCuHZgckzqAi9LgbeHnKFFIu1QWWlNIXSobuxB5Zv/cNK/0i
7HPs5pTvAeK0N+Zslri92DQk2PEahVuVPk+4Ch16rfkzXOSs/oyrIc20CH3GdPB4NSfPBOFt7XxY
jTDJ3GTmQ+0huNA8ta31WpmKpb+wIbUSBZseKBeOvJtsE8+P5ahcCjbWBCwKtGHZUiKTBSi5FIgY
VXxLy2rZPPpzV3ta78j3wdYdbjoVc4suneZwR9dHYXokUlB6aK6+yC90fCsGAgsaC+Pyljps0m0R
LlLMqxCts0aIafkQQVrZ9IM5RC2eHeHzOe/vwx/Gi+T4CZvy/hamfzfXp4yLzzw9lA12YFYCZ+Zq
rsQvgCutc9WbsKwkPzwO175ytcYDush/Yiok3hVovk5DJuJzvITbH2O7FDEAANzkhrvo59t36J9V
M8ZDwjnY8hpRPAHOxvAgNFVcg/uMp3FaKy7qtFN5x5EC95ySYtwYXSz9S2CSo5o8Oj4RZuF39PwE
Kc0I8OTRAZtfg6R/zzE1BRE6ctvKp4UMB+DNwm7AlJwRiJxtBLGkJfzgzPinXBl6II7MAl9jxCbN
o70ybaTUqXksbLyxS/NSt35RexNPPm0waVrxHHcPA6eyxEFkNe8TW3xZKT6LjFZ987uwSLi5I94U
VbIjIbi+r39UOUluDUdpdPBYplVjFdDDT8dxl24b/Q1K5Xvzm/x4/jF9ARYjRuomG3btlG6Hfu9n
9MjC8Jgt7sstrBhkatgUFMuMxUOpzEESbDS38PLP9qp9Neu4szKIgp8iUDLWWvjX/uWjlf01H+bw
PqiY9el+vaxX4YYZa/CnnGN/dq6X6JZo+MeHSjI0d8+eovdslCMknMP9YqUhyTo+BWJ7HBzBmHFi
r1eRcT5tecWwXQ73J7kHsJ50FpPFZh23qINwvVrmGLCoaxW4Z0KzYKWdLU0eg83ofWZdpC9xsl8m
viE+Q0sl8KEj95kjmP5U36HIlxNDN5sxUYWXhf8KfPldRzATxVAHNx7u9VGlKId7zIzurnRLpqZZ
4OWDUwsk1Vr14JifFMfPLX4tFSzXRb+kIGBeSOPn4MkkfL8+4J4R0MVu+ZodNJKA06s2r07SzBtN
Chgr/g5f1vvIcpJ59om5YFBZqegkTIPTHQMODOtihennnMaldKGpGtsYiZslboKHzD5Gde/KpBfN
uXtUwAl6TWeS3u9gIjnuILtcHAkZPrrZtey2m5CU7U3dLQz3bVBg2B1IjM+WveXjUhnHd6rlrMA1
mxlRPqdGm30al0yxX9fkJ8CanNnh+u2egZ3fmbeNYVDyAGbKDmQabRmfNmco+qbhzFCMnOnhGSjO
PipIZgAm8a2E/QgIlfMJXCLXvs0PDjlZc94HUjefUWw8JmRPocUJB9OQzbU79Vv1NzuUlDgL4zvX
LQJrQ2+UCSImZo8Hjgh7h2fixQnLSiI/nqnOSBaUiyvva0QJDNGWIRW251Z4dsrKY5rMvMywDclq
vjlAFTv+GS+5iTMnhT+XFEcS8dq7w05gO5KZTE3UNgSczxSsty1DcXL6MFYaz7VghZfIq0/oJkTJ
TeqV+ZqHD1yryn1xyfO5AXNeBdl2JXxEcg9XFinej/11FrvPnNqZjYJig7fitV8JOI+vA+84bxcr
nVai3oyb1wLHzTnQEc8ClR3u5Rdw2TEiN9JKTsZeYy/dyUuOR/WqeJVX3xSo4wJ6Bru7yJJdxeC2
CAhCCDE2OQQNtdgpuE4nCLWt8oggX/IGGUMwypqb4OSZazR2jIWFkL8nVYa+CEJvqtweQkr40Le6
Wy8TrlRsV/cIsgGumu/3Gn0Oqf20n/xfmY8qFil7BuYMjPrW0zEYdCjiOryGXXXN8HS6gly4jLHu
pJTqF2kvLLJdeU6PHOqzipkB5qK+8sPAKKYfrSxM5FY4ArIXn0R1Fy/7nd5A+rXT3+dNvI30vhTe
i/KDOLol9H8XVEf5BOxuHuD/xZKwvFay5VX1eLlPV1g0l+jEx1Gdp+Qy5VAW4SKCYMB2DRl5E+yG
zcuXYQUDKr0ndFFo89BQ26Xn6szSHM48ZGx4MlbiJ+WO6kPYDa0l4cttKzJubB8iEMYVr9Sm8XsU
Fi8vHZjJ2kbjMO4ufl8K2VkupGRIjBNHNNeecgcv1XEe0l+Repx449PV2F56xyBsPlnG5gJpJZZg
oYGFix8aBN/608Asw4NFlj09XMGYIiA0Yf6AoNfE5g9TgOSWEmX1tlEVttKGgwVXA0ZfXD2kWe/L
qzkiVmcG82hL+ah+o1P2NaDq/GUgfODl38kV/KtlTRhwz1ZnR7d6Vf1WIo8IR7plrONLoVrmEZ8u
Pp0CX5vJEtBWaTECJCinA/U7c3f4jDX9B2XYTV61jrHRd9CEbILEjswOh8o1frTYdZ7gEJVtMChU
LS1e6avuc/xOJNagFf8x51g022qwmtLCTbzvr0G7lRRXoUhL3NchuCM1JZD4YGwMX2Q2IlLbYq2r
+TipKq1DuZExs4OgLlnjV3SjqXhmfhU6MCFqhiduu9RYp1B6vsxVEdjhobikaAg8fGlQwXlK7Ff5
epZ7Uz8vQ0tyWQalA4tVPqv74Fc6Ik6ov83UJtHJ40d/BdDbHFjCkW/8vs7js4NZbeqbOFcujBSx
uDsJH/pxIBFvTrCC5iPX+q4pUX5ah5MCIO4iBIvGnvnMFi/G6LNl1KeKBBRLvQUnNgVdXEJE01QX
X0ealK256efMGQrdnr01DXbpRXvJ77+TfcPwTdi3It5AVnFRPlSGPNEpVZ3iYn7BuNYAf1btmeEJ
4dNcz8o3I2s88xrNoTqIX+oq2c34rDi2MuD8x0cZrtOj8rGqZ9RaAzSAi54YMmuWRvYw7JK77GSn
8MFjF5xEwGbb3DHyKUYnW39+0lYnIAzzwU+owX6N3mouJaCQHfKLeI/RSWXDO8WX6QQ34EVVyw6e
k2uM0TBWf1b5RTy5NVv/pVzQ2Tr10XOzccJdYDZ6yrDpj88MbuFNuenveNK98FCv3hXywMELEcCC
QnIBsFw122ynbwWHWxo/ChbWKvKqY3HASmqPvnaP5d+XwsAQs2Y7XmE8tjdnbnOPbizdcBk5r0O6
7R2mi+RUi+hubyqwPGXnwZEWLx9BluwhHhqNOTw8YBaA+SMqLnjyfIj21jy6rc6nZXz784ZsA241
U8rJCbHrxxaYmbpFGMPros7Tox64a+2vDFesLxIIc7C6Bff5BywmDFyh9lvNgt4B0Y3HF+INqAND
RGM5HRR5oe8oMZPyPFuKq4ztk6OnXPNcFsv0kkeO8al/8b1WspRftggeFOkjhk5DZX+rNrIjUbFF
VEROKe/7xo2Z1IzWC4YVLgjAoqOlBr5CZ1vawM496RV0xOfqAO9TYORGR52Bln9SvRfK+W2lOrmS
TF6WPdMs8btc80qQZU3FxgkRg9WTDvOFhfB6T4JxtV098RH6bM/ZmfwxgJd3ZKolgGzjAH1qNsIy
OePR52r6vyk/XeNRXoeEGi2o1Au2Pt4iJyYNYjg3b4ywy8R+baQPcN3fgapqHVxf6zdFDLPx4fEc
F7Nd+RkuWFoTeOodTghzm8Lu8FtaCxz30OfcYrZ7woiFD3et7jUteO9gccm+PdxLprugU8vgCqND
WOsHUAGU288HJ905SZbmAWLZAZrrofkob6JTUUenXvHJji0gT7M7hcdH2XGCcNIQxQv4XkJDAwjH
8h+DjU2AA/GBKtvYSyMaJDunPK4O47k+aft+Vflp8nZ4NKhsr5XPBrNDQSisZuc0WOhbEQIJJzPw
x/QtEN3lQIpZxYPNzid4cB6BWah6x9BWTH/0Zw47wb0ynOHKrLu6xtfZhaa0MUH8rdkloA2i/HLR
JS7v6XODpYxBXQtizHffNrwWI9XxD9Xb7B6faRgabmTgpzRNbokFY0zNQVuDFTC5UTKVspv9NJ90
qlHnx9vZ43nCWZQtUawWTeaEIrlFFvXks1+9im2M6eK3/p3IFptOyEVcGwa5L3PG6NGdnqq9qyPj
EFdncCXuDIrdzE72/Y/YzPNTPH9tFRZmaxufwp6TLlN2WfBRwmEh+8dS6af6uTium34+e2HweMB0
5xnigQA9ye5+S+Z/N2oIYmUpM3JgLMTEXnMJvge8PwkDgCdBm8MKMt0sn5MyRwDEkPhtdcPylGOS
o6kETpNgy855yipMxAzmroBXzJoCjGQteZOvGt9OH7zWSFnF99laOlfXl8ZHRt6D339FRPrVoAD6
StPtkCypzkVnrpKKQjK18K5ogsxF4UjKDQdwcBrnze/gyysSyHAIZbagnetbAkU1mOO6bj5tDfRD
dXIco9MNVhTQqNj5UN3kkPgMmjZb+h6X4boAy5jeJSzdDbhlYNelG3JW4cZyQKlHkTs0O2NhMjbt
5ooCDXXNOc1Y2gvYcNCZjsdgcpRhWUKC0Jdy61GR8Iaz9C49oYziIyRQiHaLNnckDhWGEdTWhO6B
u8pusivw/BBWiMGb/BglOznbZAXBXBDZkcU6k3AV+kXf7V/j0mTaxQwSI3Z9OXQbJf0a9aVqQha7
jiZwzWtOWUJdRi1EkYA2pwIMoWSn7JZdM/LYK7kdUwxXbz0T/CekOoSvIxZNjo4cCvDwrh5ne+hJ
bQM3FikYMiGE9RaF0avwpPwzUBeIX7UBDseVjTnSF91F/+r2/wb7mEZWy//N+f/9JzYUkF8ySfgv
F+DfvwvN4I2OVPDh+IFBDzCDROHT+5ocLv59b3zqKuopY989s9kCSxuS/wDG4pqVUJDwYuvTs1lG
Qd8CpfCVUcCo70dJW5TV2hRUesV/3/r3l/KEE0fdAG3/+540Ye2NZoef+Pffs0r1zLIkCkOFV5/F
Mh4XQ/Qj9W+u/b/vVe+/KBNc3/79MdZID/599b+/+Pfv/vsjptq+2M2jrsE8m/HWv3+UpabCjvd+
oX//tAlyGpNYTpadlla7oFsMOOyQXwRRpX3OFd6spEemX/V17j2Dxh/hAMkxiRlDr4+O/nIj/CzH
TRWMhwGjZydAEmnlmaLt9Fe0S9Pwc6ZkR0UVPmWxazw1VVV7xngjSsYFed1uxXptn7vhNSgYx0iE
MhBsIaAGx55z8FL4dEnQDf7U1IGXxTlNHgjC7MWoMYUWO+Jtg3RUoqUxDdrkFp5oqsRbIUruWZf3
iy6iPkVxwtGnc27qbcTgqiYHJtOZbEcYLoq5vFKf0KJQao+m6nJXcKfiGmlihyO2qfEMAo32+6yR
pRW5iEw3DA0tGrN4U/EK4+3TXztmNT5QhWDGPVFwtB2eoU8oaUJAYZRGjCwj+J0abIsatwF3bKE1
1j0HYYLH2NiLwwJvz3sXy8scdupbSILclRlaUcxFDRORKG49LsjL1hCTQvkuIV7OcFbVIkhekxpD
puu6TaDLv7UInVkPYfjXkjdNzMuLELN5eTJ+4kz7fM3AM9KIwKIcixrNgJkwmHBfKuAbRG82mYG0
GLiWOtiZsOEJYmFautC/6Fh3WQjZDkLg+Poxh1fs9jWzt+iIf1pTwxYjJBS60xg4gzr1joY83hZC
nJyj8BpV3ev4zBMIT6F8IDsk/K+DiRGSvvPKJpC4Os2WtfY1jPjQCuh02APHHPNJLrlbD1DcpSid
3Chr708xLBZF9ifGMB8IJaJpGtIegaO2nDEL6BA9RBKYQ9VE8TYmda9t3ntN+vqMStQW0jYuSkgK
uQlpYWroyBPjERpG48tP/YsYhg3BYIBSpgTzmHQX9MWM+fhEgQq2KYf6sM20ElZL/iTtGKehlKW2
MBSSijqyoZpxgs0dzsCDmSkqen4teRJdqSftjcwyFFGQIxM2s9hM/6o+rFa4HOymCUzEjJBVxy/W
x7MPRXgaKFXFlNrVeLAFFn9qFvzEegW0lnK2JRIQlcwj24ChyaXQrSdzXBqTwiqJqQbUuP4QTM4C
UjfssmFAVKm6QDKrzmYgp58aeSQuIXF3I5Ip5J5wnY3iJCa0BJ3wAlfumKqK4IZBzNEWK7NTqwbA
fkVCpg5bWVxk2k6i+5f7/ZMHyXl2gBFyYDp4c8DOTWF/v/56IWnXeJthhiArzuwtBRWjLHobG2nL
lpImfgYDCVF5QnBZQ8GiwjNEfz40qegjQdY4UPMuzb1R01c6F6ArQQ+zlsesm0DBA2zk5gh1VyQI
xcQPU6hkNVXfq0gQuX5G9bCUEHNDRCSNpFIDAiBNHEEYQ0RJ/5OlHSPSKLiHKKCt3EglK5cTH4et
1o4qki9IXsF+1RxZJjBVgw77ne9qUomIbpNbNU1XNdkPpJT0DTPEgfhuV2p5gsO3F58AiJUz+IxI
Z8kwJD8YatbscuI/omT4Fg3xYxi412hkR9znExda9led09vjWSRza0dlZ6pAjoJ6xT2Cs/ofBWhk
4EIomN1nLzi4WnUcMkH9SIAbZYVZJU5xchB2XqoKy54iQh50DpzabJZJFz3S1oxdRHQrpQ4NWJH4
LGkdA9IhQJbwhCUSjeVhJpGT1MbpKlcYE8cllUMjKUTVlaSRok/dyc3oyroROAmZPNazUk7ord8q
YjBDlMD4hmHM5LVThfzGCHcvKZC3otzeK7m95BXrpMVhtxlE2niyRGm06nCbFTSgGkP7SRMtVUwA
2+nmjL7A5Fljf5OF51F4BswpSFtawkUsMVYMcetz4hlD8tka810vN+9iAkz5zGIG+CgUpHhs5vXQ
u4KeXgiLg9Gtt4/GJIJZNCiHe/0r1bPfsdFnPpYnna2LYPCZG+oGAbcYcFuynIUO8jdp1+ZQzWdS
njimSr/U9kBacqD7U9AeooJ8xVk4u6q5mII0g1OwzGDKkYhmqubk4MT8ZvrZdYC+h4lz/4r1RWp6
XQDfEDO0l81pdBXb49jX1zrHQA0ry6cR8lCFeAEpIyk5/2HvTJYbR7Zs+y81Lr+GzuHAoCYkwV6U
FOo1gYWkEPq+x9fXAjPrRt60enbtzWsQNFGkFBQJOPycs/fasbmkFKTPkWuSUZZL/Qj+DM0xlBPG
OGg8dJfOiNNyKgLjbLdux2Y6Z/DR26JDAq2tGzKL13MY+FuQZreJz25USavw3Ho+dHpYenaT3mdZ
NgFKoT3qQMmwjHmjhTPChnlIGVdMPkL7lB6jmuQ2S8gCZqzB+tujltuA4bvNAw55FTf9Zlra1A0b
cSviM3W1FpZdj3ZFkP5p1zSXS5LP12Ki92X4GkOIVr6kGk2DzDnPrZg9q0I9UQxNi3Jp3pdlHx+L
EeiuDFKvyNlCuhnWvjigy19Kv1sR5brACdBoiShigkYJg/BkQLIQOHQNzQkumqrJSyyFF0qNIeFI
YR9bdD0am9qv5wq7IkAID4c74UBMmWEKtNgoR6qp71cEQpe7IEfCp2x5mUZ6xvCNcfmv8475fqSs
tcHST8wvRpkEZsEmUJJULgbt+pjCx0Igj2f6RXfoLpOQkHktDbViiXzAOPnkpo2z8Z2MIecgaX9Y
2YORx8+CaFl9ZEEOumagD08xouXGpgswveRNjG+Ji0lWK7iF0njOrMtk1pILebkXHQ3MSUtwbLXF
F+84JbvjvtiOHF6nzvn00+xhBAVyybq+OQ3BwRyZBxh2NJykAc0BKAZimIwuVO06JE1mP6WP9bzX
mOIX8d0YOupozt3TwtnhYGVbw+6uHKBS4gJtJiaNpFWoJVaO3jl7thoMKWMI6zXLGGRBJlvHyqfw
jehhmVqaokbTv8xEPhc1IXRjqYHSmc6Rj+izp37ZyL5NN6Vu7fIE6ULY/JiVOkQ2LNIIUYOhV6Rc
BLQKAzw/ZmC/m8QaUH21Xko4bphBwijlyKE3YxhjeFBmxtYVurjteP2bVgY17Pj64ovwbRqdcG8T
jz5vpjiz7q1W2wcT3aTMgDVVqd7ra/Q/WsNk29LS3Tg28QFm/NFqhrsqLaJdboa7MKJ7pYeo+Iu4
woYUgRQHy+Q5ok69kL1A03OZjtxLMOjTQXV0X+q42CSid7dayZA+DeNNbt3YIovXNmklmbQxMmr6
txzaT0dreVpwhwx6OrG/4w0rn/xsdg7VGWiI9TAbNr5bfVVCRDrNbE528zM4b2uLAxwOrX4sI4Y5
ls9Rq8/yPISSYUolVrpCK6SM+hBJuvRjY1TUOXdlkGG4nbCSwq5QTjuhrc3Ii5kVuqvhZnS5SgzM
fprK1tfuhBpy6J5N04wPaZrdIUQYjRrDJYL6SuejjtrRBGNaezlu31WvKnWYFKmCoxX8KONkExgE
+9RIFR3TsrdW1b4rtxzOmQvG0qVccWW568f3XN4YJYnnWIU9oRxGQBMMxUi9hLp8aFMC6jteK29T
jJqQVGQ2kMnjFDgfkezl3pxMd9vk7Q+97YNzZrGU5VPyJhPxK2l5QyV9Ulf2h1CWbzVkF/Z0zWtm
RMw1tOIS+RWcIwrugTN3k9n1ampb3oVICoqSFEuT+aBl2gY01i3Uimml76rA0chm7dduy86pymcC
isIvNWQ+LscPP6Gz4yeT9NiMbfO2JD9A6ZcsFBZINlQKW0svkRyXNNVI/FgWf7e611wmKm1UNLty
UfbGVXdwVSXWgYn+C8OmnAn1kgF7zwaHSCWnZ2vMMCs6UYv5uNE9V1anSsu8onHewP5Adkmhz+n0
joo8QSnU0HybwLDWWAseNYZmQ9S8ZWPcrENzQDc5JGonEeYnJ7s3KKGN/kQqC29ESEyyyjO+mtDO
aYFZb1SEPk2atUfqyLipI/KC+09tnuO1aHP+0vu2wgM9YCkL9SnwbIk5lIBBZIpTEG99n1JvNpMH
PyT4HbzMCHcRpVknEw+UZ+PpGRMjqmj6+Q6YU8qOgynsO1Ai9LuabaJNR4IA92PGeMhhSGFSpSJh
zoDDIlCjkD9wJrs/mvJcp+CeuqXjhlaQkweNUwlIMxwOZmHsQr9mrDyF7T09hSeR6vg2MrE3fT5A
8gjpgYzde9LlwNYsx2M3L0ip0s5kV2EGkBkqSNqNE2Jpad/bVENHXd4PGgOxeHqOg25/pbUrooS2
WQDgV3KyE7kWDy9SJxAn9HVkte7il22eMXePJ6DK0erWynMXfM8MDdXqUMTKcGfa433f61TeNZsZ
3yQQtK+ci2nTew1EcDP7y2ZZ5+BkX4ogp7nhOM82DlRIf3I/SJshOKCNT7ro7+LAuOEPn1cO0NKV
GBo87H11UVr8npgJOEfYyJsuY/ErclSCKvkBPavyerNFWjLx/mrL5w72dG3q/snw3fRFs8FXhaI9
xe3iU8x6JpBTupC9iD8DRDuMGnOX0aU3zUdpAaRZy6ROySijb9CU4lKHH90oj/XUJicIVhwdjsVY
pw5w+SBpdSgrgokoun7GbTuY6hCSEwrniclG+xlqaCpqmgNVS9HjMlcfrXajKbz9+cC7W9Kc2UK5
ijm9GHiLguLCrnBtTdMIR4aOg5vUJjpd9Ih2ZQ83YaG2pSuHpZWBx9tAFBcZfufZkLiwIRHy3tXo
6zprzqm2iRk0UZNrfunsOjQu9YK+KSwbU1X9PbH0SjeczllHLkAMgAcRI+qjgbDhjUWiyqVJwn3f
zzezZiSn3EH3N87lye3aZlPWPtpBP/Jk7N/DZaE1OhsncxnvSIuFycqaZztVjOC0jT2QLBFoR4Ag
z71lIubqG7XiRdkrPs9wb5GmR1QjI/ccZI6ZdxilWrTTE4TsIRNbU+JrmJ7N1MaKqs3jOi5RVkH0
XAUc9cNcaFsS1/0NVfAL0oxSq43PuXqA+6l7y6qv+EAxmJLLdTGiCG+wGd0XCDtKA4VhSRxRQ/Ja
pQv/QatxiABnZSbrpXr6ktrmtp8PZoO3QpjRiW3hPR2TGbEFiZya8c1C+RWC+lqrnOou7wZSL8yM
QDICwerWZLxmpGuZO4VnRy4FreM+5kB317HNgaoYFg7U8LcGiw3mLPU5RxGaEITvHZiorWEPbzio
Wj7EGvi05I8NUVRXZT5uBcn0K9Dv4f1kfzjBDywOJT0pyH+d66nBeNdahinDMj2aXtVA5ZLazTtZ
Rc2aZBHfevULvKVYsI5ai84j7cKfrUZTKIYZEBcx2NCBbVXMkLKpqldOORpMvo5fRLPearMbVrqJ
8FSzcwOZu/Zh2sPDXDPTaO1LUhdIAQgk46xHQDYkX6GKiEFGqm8UjMqKpY6VlHA6e7hyCM4C44RD
FOxqTPWzP0fOg6wZiAwMryaaX4EZ6RdYgJtCYqNqeqSaSTnmD7OpfTilHn5Q23xJYnwy3X7MXUlX
02y+uL69ZTa9F9kG7LJui6qr97Qz5RiM26CK3izQgFjEu4ELamRh5gVbvutYGs4ZCpcpx7ffGnDJ
smonAzYxClZDbQ5bLl2MJogMV0PqrHO9//CNGO4cSvHCZ3cy+QR1kty4D61U344Oy1s+6T9T333K
yZpfm+l1sWL4RKoh8NQ3R2+G3WxnzbkaLYd5l9A3dqQVCHKqn/1gEfnBWV7UAJsn25pPrgvOKmbf
Usx1vu11/4aFLj6BQ7ZWQZnT3CC6rnQrasNsFEg9McXJ7pWLV3SfjC0BM4774KiAhO4ZgGNTNYQ2
5Rt7qqzNWFTYUgvzwWpZ/3LdIiEnKHdKaGKHRtUosT9Br8u4ztHjGVn78lGroY7A+cpq61gXub1X
KA/MVHU7X7AJdXBymn7OKpRp+BHYJWlRgU+eUq8PWVGc1oJWCl5eBCQK57G7N9lbHIPC+owy4d5G
cXk3a5g6B8Mct25GtTc7OF6ynI28ZXt2LAFda9t+aplZunl7MT8GhCcZC/+airBC25tsSOJm6uC/
mHnukdmMSL9nnhHGP2vI/3cO7Wiqhmll9+qZRFk24U6E54XobFmK79wiEsF2iLObxa3q6q+AxptX
1GglhtIkvBQlxlzSrK98tt1L177QsmIbKJOMV8BUe/KfLs44mitfMSOV/sRGrmJzoASKYl+gQZgM
Vgyd/hUkQwMp60jccte9BYF4jgslSQGkSg7L/NWY5mxvyOTk+yDRpwH7odktIsu23WRwq7lqspAW
Os1ms7mrhQOKIcjocwSh3DbvneigPkMKM+YBU4ddL3GdHaCvUDSbXsfLoxGHupFQmFftTDti5Aq3
jnU33ccG9PfK4F0Vo/Zpg/03m0y+uQKNlROX77E9/tRacTFq4rvL6G7gk30ufXkE1Ae7MG9QrDSc
g1lqbeP8lXBBtfdrODICNUN+TgaM/DHS92xg8W+xZXEhGVfUI1yf7eozDXI2pLqDvBjwbk549//2
ZUjSLnxeDFVLRs7oyiK+vT49qEjgZlC9FBH9MG0o/PPjH09anvn7blbZMBGu9//48vrj/+vjv398
7mte1+/7ymHCOOx0MXzzX4Z4JAggipab61fXG1H0+bFegoV+371+df3e9dHfT/7b9/529/o8H9pM
2X/qte9NCVZhF2jy0U9K/ppp+RP/+PL63ev92Rx5SMC73Bpu8UB9UhyvNxxdOG5/3xfXgKLrfWvx
2eKjiV5VRkRnMoOnFVpjkPGTzMc0aWf+StEeLD9bpeVE4N1oQstxmJ5mfSWPoRbK4xz6zgY2PpKV
5W5bzX8+kCxPUbbF5EGY+98/cH3a9a6gKbSzh/B0/VYkLes4GnBwkT4kFv5luD3X510fud4UGSHV
SNLgwBOyuU3sHEMXeQXyeH24BcN9KIzPySKefB27Pe5WkMqbCIrYiY0DlK2FVqQqhvnQqkHylkx/
rbh9aGMGNH1NXqcNYPJ4vTHGFkFEWNQz+sYZhQjUGVCTX6NAa5E7ku5nrEenhAu4VTMxC5uGcaEg
3wzY2B7eZn6MF1AUeD8Ol+Xu9SbLBqTbROHW+zqACa332Buuj/RBrs+eX+a/0oGu/O+fS5uQC+rU
2UdCegmwu/6G6+8uA7GQR0R/4s8hce2f/98f/8v11/7xnOtDY8skRSf0GKfg/7yo5J+v7Prs6wN/
+d3/z4d//4bSiZud2zWH38/9y/9ZRM4+SuoT6Tn9GmYWy5+TAVKQoGrDgDRqC+GioeOzU1N7Tmg9
g5OCntE7OcMwEdG6/JlYerVXlb8gksODSqb8ACa4PotuYKqUMMdvg30f9l5MjI0I0K1UBSgvECsb
3xU/+1r7tkkwPPYVg3hiiumCsnOh4pRU2ZAKhG3TE2NmafhUnm5ujhBgYBCRJ7TzmX1Am6XfTqzT
NnEf2YCR9z6wpLkVYFpd07ygTfxNGfQVZiWG9X1eI/yEP7m2RqAGDQyPPPvVB5Hw6hINFHsBcOIA
o2nRbbDLoy6yi0fSIugVhZBBdJQUPV2yDZtu5t3gMdE/WsGhGvUHQ+W3bG+b9ZhqCBGieJ9yCd73
tl6vWtjYa526DKg/cioHP1fREfldcDGL/O4y6gyWOiaYusmYrlvU4GngHvtihJaaYNqKBVpiOZcz
pxZQHBIxb+B+TAglnVLUdwWzRT++Df05XWezi4RGb79kkDjeHFdqY7gwq8OhQ37qI0aHWR44GEA0
5b6QAQJDgwQ/ANk4iDoUPQCc7Vn87DpAqnXefGiEYqZpy6BRMtFPkjtSS9FEyxINdYhf10cNajBc
O1nyXUnzp5F0mGcbmmnWpO+ljXY8LBAGFLd9gtxQpdULLgPSix04J3UbBKvKoU+qJ5HkEgjLvid9
B3liMR4qRe0QMIOFSE7O8yAuzAnqvn2sNPbFOpVpm8MwmZpozTD4MiT6eSDyCv1YF3utUyypuNV2
kP6tMKyPvFr6trwc4Jt4z1KDUNe4AxmYY4xJ/PxbpdEp9QeM40ElbsKcHhqXM5hCkeA9SY1LAGXE
1HryQgnb8SokMFMZELSY6K9aa/6yE7En82at8aM3tAM4YcL5LhP2A0GO4x29RyNgs5ZIFGC2VO5e
waOpaIYchaVNuKaS5KA7VEG5K07Kf0isXt4Dy/2WBi7+KH0K2KDgqCdlj1FR3xA24bbzS7gXgU6Z
MBvx3koWXa/dfjIMXAq/QXhORa3XFpj4zC71CP/FEpDpM8MV9qxmzkgbCSwZedqGMZbhFYn6DPo6
fCYnF9WyW27CIdpWA+A2n77u1s/I5kqiA83MJ6Oy/EPFOyRcU9DqLOSTXrTnNHPRwDksolY2YKuz
5L43Q2fflv4NzOD6aFk560iRHWkJ3GiYsAgnf6vS+l0reQVZiQg28++J57lrwpHSj/e7Fx750CRf
dNOXntjipo7wCRgNLTwBlB5IsoJaiAw8lv4r6XvMkXMNpk5I1mOGB7gN/ZtiBkmtcX5AjxCflGso
KrRD7mLwDbqThcJuwNjT1CCVWM635gCNrxRZgKY2qz4ym7ZBQ1jfxrSB71no23Rae4hfkmarIPY/
ZG2NyjBGKMN7i4C5DcWFPT0APx3R7ZSfWhUFd6rjmhwwFrIsQl5GU393YldDDZOjvzSSp8mKul2T
UIbroZIE6/ifLS20TpcgMQzkXUQOw6zo4ruoLcEHzibuWb/j7B77HlnMtHJ7OlMkMiuvH/ytnEfD
K1U7PHbFwNhyeKyaRkNbGv4yzM5cVzQLtq1E8zvqhs4enl/KlBiNS7c4EQfXXdd4ptMma+GdxIYn
ejLVO2NjNGSy1R2tD2tsql0Oo5IxPkrYkSDcPBha0HmoSRFy7GYhCO+MMVVAA8oSlMY24N6DYQIW
kiK8JR+BjJJxISEwvdv6sdMe2kC7JcMl2TGseupmgltI3RoaQksMh97HVOrYC7XAOg5O9xlDSl1B
RPkaY5CEQx3m7NK0Z6FVDe96jQdJQsqs2umkSQdjW6e2fdzRwi9MGjymWjCgOWaLanwYWwM9uBXR
LRabmayfU4u4Bhh0drOIzDhyVdGTnlTOmVcTVkmf9FZoVwF6ZHlFbFeUHaredaD+ARjOyXGq+aDd
GfJ+EAGnIYeJNsL4pkCfQ2QabxP69sehZLCSAf03xtjENFy4B21M3gYEr2oc3wgoz3eaHd8QN4U+
esJqYRtYmLTaXAdkcW+nfjp3dZweq+00ZPdpqbOm5u5PYNw081ssvnb9nDhahGamfLAZauUzqOXK
5sqcCfVlL6cqCcUwyrJzPXAC0bNjtzePHz55AoM2lUBz+OtjHO86AdKVk2FBrsJHSMFSR6rrVgd0
OVmFEIFcTn5ddhxs4HaMmbFBLd+7PjA7sPEqZT0WBMqf3FC+Rilkw7gm4KJbCDbDcqMPCWaKIH8K
RRgew6x2j5M1voYCUEWTm9NRZ7eHvISbWsjAkxlyghgd1Cmpcv1QufPGWLqHfmPsxqUG0BR1QUUd
6TSFvtMWyOf1xvjnV9e7f7zE5QeaKGIw512/0bcG27lxeeXOoD+KJAXyowZt4+AtRxf5ko3tqST+
eMf2cabhNCXt0TEcvmSQvoTQ5+ZGdwUAktrd5TARs/rNDND+6y46z+uW/npjORwKxnJzvRsKhw46
BdvGauvumPjvgdWN8x8vymxAl3vt1NyHyxGeWFwPWpD5K3DwwMiWIuKad1oY8Et+J5/+/h4ZCVw3
bQxGtRHTnFwqJ0HSNQ0us0N9mchL0HUUdNfs09831zzULpLBWmPivLYqhp37a8bpFdlK8hQ1S67t
xoZI0n65iZVEynS9Hy1Q1rmiG+Om5t4WfYKuXvUlihfIrFn9oydf4mAriEXOcjOnCHlFW6XrQRsW
UhWw2GNX4jqrC3kTqoIFwjaM49QV5vH6Va0J41gONhGKBq3YYGHEVmSpsReTlBzcu76G61c29S3Z
KEi4woiUmUo/to2jH9Gx96FNbGAFzcRIEP0GZYgJPtWt6RCaPxiLFMdcd6pdGDtA2Zq3eWCfR62X
kQcLlMhwCm3jBwLLjmrMY2no5rExiULuuIaSxIP6QJGmtVrQybAuXZVDC4B4k/rQFCCj2yXTuqmx
jLXZU8swx7wjgTza6ZnicHIpeQl8F9/DUldcb7rlK33wEdPPJo2h/8HkKhj/mzqlIQLTPj/lvY59
ibCEDKpXScAxoZAonLmhv3oo2lnfjcxHj/Nyc33/r3dNWoppRjOHtzsAoLd8Buzc/rxxRxgqDlqB
9ewSK6JIlj4aoYmodNgVHYqXig2vuyTZ/j4or3enGE95Mc3+pmscsjmGt7LEU9fPi1YyJgF5G2rj
h4k9nnVfHYaxPP1nZvVNaLVivBjACGf3QHMH+GbAlZeeNfDJZFckXuKRfrTX3uevkAIipk1IxtEG
nqPnPlYf4rE4MZrSEKmi1F72gjCXYzbEaxxN6hw+zW/gxb5GYttX/lP4mKH12KkJwuk6+waiuJyU
4462JxPEEl8So4BpZVrE7bBxZ1hOj3XbvuYLcAwEyZZFfX6AJ10PgF63nbaD6hj2e+3HfNt+Ftyd
kA2uLMQQII6YAb4ZnL46MY6b9pX/ymYWh/yrXmk/MKMxJMxwgyO8sc/Rh04Vgz2VcCeOQNpP+0Kc
8E61scfOuR53OEIMaxvKT8Qw4G1LQKOP+ts9ACsvulvSWVfYjBFaPAo6pWKL7TxeQFPOefoM7owz
6jTABR7+WIgEKaPXr5LLWbq2H+wv0sEfxLt59B/ox7PXa7BjmbB3V354Zs/AsmK8xS/Trf814g1/
GWBgt7vgrEcHCwN/tx5YtG0Kya1VbQRTLOTkZ+Czc0nRvSpeOQ5wwM9MJ5gandNT/IHjsiRWz9Ot
LWx/C45Sit4CYy+Ah06sqogR1hp5HKCo4Y6dGOsGknj3/ozaYjd+BERy/PhFTnk7IZU/T/i8nYqL
4d6q9q56EOnuL7j2uz8Sm/4lI9P5e86YoxGQJx2pyBoDxy6XDM2/5IyVRAfEqalj1CTnQSBZ8ZJv
cSr2yUd3DH5AOU3RLWw1/y5Smynb0VZUZ+dm/uQIYV+LRi9d2C5kG+jb2mfbdBDpwkmNg13oHPz8
DmbnUMJQ3ZhiJ1yDGTv7hp2B5O8VognKwOf5G7rfNttmb1A4bvCA7svn/p4UrcfyuaXjsCap7Vd8
hFj7mv60MLjs+kt65NqPDlPjgMVYvzd3ExOJnbpnMUNrsEc2g50a+TS+fRNj07QzhrVFLDm84m6D
snS2cEe1z+oGDPNIN/ts9wSobH/V/Zf9mJ3B8YbfGBMwNKhvHFByXtsnqrQNwLS3+AMxpPZF3xr5
6/DAYOGx4kPHagOrmEc4q+E1CGT9SMkOGGb9s7znkG0ZP/5AbFa9ILFwLsX2glECry694ZT374gk
6k1FbLL36Qda/a24N5+hYG5dL/hFlhrGbnMXPaYLp9F4dUwvOncHbR/urAu+UOudQELsUx7W+/Ye
DCCC5+ylgCyC6wVlk4fcGXMk56nCDfARe+voQHQU3UnOsOl2QQA8mtr6F2CySHnsDjbtOtrsgVkC
+2SCHWIgPHWL8eKETwGcuqf/YFiph+x0zrTIoYsv9AYOW2R8l2nDLmMjqj1EhgN/YrA17/SvLDtU
+/EnJTgvlQv4Th6rt+nkvlFX7ti5bdmb7wWOoc0CWri8yXeUhChEvWO8c7x/c+T/PcLseuDbhqZb
trJd11hyp/9y4AOyb1B0GcPFcPoLnqVws6wxHF5Pyn0l9xysZASt6x3bDMomjEZPOJKahfi9aJX/
zYtZkpb+mqe2vBjdslA8ayQyqb+fhTImkLB2++ESGfQK+ddqhzD3Jt4iEG04bLh+bPDZxdAxmIPd
lu1twAAXm+UT/pHo9vpy/i9J/d/mXTia85dPbvOz/fln0PrlZ0YGO/KhKC+i5l8jL64/9GfkhaP+
Ybm2aRJfQUIMsRZ/Zqm7+j8kaUg233ZsV7eWrOI/s9QtY3mI71u6rSwOAKIem6Jrw//6D9P+h2sr
5fAjS8Y6v/H/J/FCOvrfVnt25oYyXVZ8lwRLky3bvx70kR0RAq43IeCvp6Zw3cPkL9CzBk3M62TV
SOcyEtjsiCKS8tDCMmE3NGc0Z2sl0Zc9lt9z1YpFc1whpsRrQL7yeojcu6npsyMDPpeSEgmloBJC
pXJ2jAbWLymNALpOpR7LZ405n/4ZmIN6GCt5nsUIsEGq+cfQzEiYMxZ4OhH+newmxBhAWLMqbbd2
BQusJm93n87EcJgN4un0dSjKig0X+5veOI9ponl5ne70IX5xJ7j/iRPA8E1LtrHSqrxAoxeLGJ01
K0JgUUp5buL02ZmC+aSZB5XnxnZkFNgasBmRAL0O9lF0XJ2nPK/vCLReT5K4GqXmQ7akjzL1BS1g
snoHI+yItFvoJY15Ry6gD2wFYKOPnlNOfb4LsIEmbly/aCP2pGJk3I9mT9uZJZPGTprU8XBNZhV7
DsLsy/WmtY0D6qLJSzRkHECC3NQYCBLk8pDQuwJfEJteFnNZhcSKfTcSPyw0uRfJ/9fU5byT+nAq
a1gg0UT9p8++59pEDKmSPACmoyXcjA6tABSYieyifWJNv+phOmhkhXlpw1bAIT3KLsZbaxkVp/Dt
kdmMd3Xaq1U8iPXYFwxBekHlHuNmT9Ah0xVwjzP9nSigTQTcpyybx2xYAJEjsJ+cQWNE+b8NbcyF
5lCQHODeUsoYdW4CRmK0mxX0UCxp7+MiQwTbzg6fILtjGWcvEUndThr2myIogTirVw0uEvFW1r0Y
wESw4V4adr55Zxss3rly3n0ZDgC0BWCetARPryKvKth6ZnhcjqY7gNKxyxQ7qGhukgLpDVqlTY7Z
px0juIFdC6NotNM/bvjT5BSmD32U0lihIG7qgr59eRsY+RszWMIsfHiNBqERwmGuO/jlPqucaO9E
DEbNkL1PbnTFXdGzEVANkmAJdafBJTQmCaZQTf+h7BrTx9ySOAc0goDlmwQhXhOYOlYK5gqtoDGm
puDCqO4gkgQwjFk4HwnbK6ZZ56y0G8jV9PsQbAVcxzdmZRwwMcS/bCe8yX39wwoLFH8+W3KBi+e2
qvG0VuiHaOyR6qxBmmjpb647O/I32ohY1HaPeRbdM0WOvbGjb9S3+qeTBaBYmDpriaRlSWywcF0E
d6LjSu6SdTADighOY7MurEJfD37aY6KBih71c+LNLR09i8C+ZLLl2dETMuVSEs0qcAhTkDAhRj/l
9seB6IZ5Nj5lnTyyXgqYmuDE55q4+Kl0XuKeXVpV+Mk6tJyDE4cgmqqZLY+ew2pi9z0RFqYNQLVy
Eyx+EYFNTmhmFEulPCm1Q2TKzNAjowtRbwZMnmB7K+NzT8QtwYBIm6bhqS9ymqM1FmDR8CfaEax0
ghdswwTxqA8fhlk8GzSykJG1e2pzRJUW/lNbjIuhs2ou1NcXE8RKlR5DVMbE1INRSND7MmXK1qHz
UYdvyrLH7S87g1E+GF85SiC8TSvrrm3z23QsyXVvqtfJmUldcAhkTuek2KJUKVd+EY6rvskpn5gm
yJxWvpan31UwPNDYq1BFbLKKYryifHX8EWRxN9J8omjpzPAjRYLGm5d81Gl1CEpkCEY7fDN9iDZa
UnySGNaukXchf6tH2l5sh0xEhKu+Qkk5R/mucxWyjwzCXUGlGoc6shP/IQvS7743+Slropehg4Cc
i/oun+cd+WF3qfsYOlRqoZxfXEsgGU595PvGvuJ4m5ruYpfNU5RW7/kY3TWpjxad4GiaMAw+y5no
AN/p3jPUjccSioUjjYn2AzK+niaG5xhALhQTrzEn+yictU3eH1tAthmVVVeXX/mvcAju0jAdj8ak
XexWciKP5inOnBuDcJ8wQwtsoZaMQ2kAs++xIJa47JRGs9x2zBfDT9/TlLhMFUxfJfm65TC9TSX9
7ao3X4OkBCBdRS+jpl/CsJM7/bXUhgTAf0BCjoUtO4vQ4VeRAgNnNy8R2GW/8wcqTbwAlYYy0Wzm
B3LGv1HcVsjR16bv30tdQ5ZrIPsyvos5LJaWNwErbVzcuk2gyKSYaayE8C2dVyO143OhmFlxrrvb
MQQmhZb0VnMvTovx2zbQCAtCQfqy/kLCSNhpHNdey/+1aonvJHt23UfOzyiKbgiiZI/vo3FnbXkS
dfNgDFxZ/bj9Zcn65NQx4y4ltqMb3Aby6Ff0/cqclTvG9ncKxbwfSGkFaOn4AO2I2xVghmLOjzLJ
AEdNvMjoO2rkT6tb+hWR9VQZLZlxRUOad28cmoxBlvsaa9aPKaismy4E09lPxXES0QNLj9Pw2xu7
AlvCdQMN9il356dJFcAAcI43k33rDs5P0gefbQ2vmmn9crgCbQ2SsQd6g8x+UE1O2MZNsSmTiXBc
Qz+Q/IxrnaEH24jiQHqgiqgmyWgIvLxSCT5u4y3z+/LCy4PmZE4bV3HhQCRwVib+SgQpaEuWNXzo
pieLE2ODOaANsi9O1fkgwoFrsQVah4+Y0ES2MpXaufVAGgV0DnZLJ+bbVP59/mswCQitKG67qEfW
aWuvjS8JO0LBGZTWZzXe+xVhjrON/7bLKAgidlFBI8NTp2j2zbY6l90cEOK61sPbabYoLQINTJPJ
0hXrv7qMS2lp6ysYqqYeemXE+Njq1Dqssg/DTW9bad4ghvwwWvkeNM9jj5o20nc5JGCU/XCrnUc/
2TMMf+ox4XndQnu1FQU/QHOt3SbsP+Yku1E1goah/jlPuF+r8c5NrR96FZBVWHwZlX1ogKcaLU1N
8io6Wb7oEwWuzSGmVQgmKrHnaNyW2hzucIT0OyYtOSZ45yPvvtsQIlvRUBdlQw26LC0+R/84JZ+o
oXZhgk5fD9RrkzPXC+QXZisQhb76FUHEG3pBbk0PfjCm/5NK9+2/uTrP5dSxdV1fkaqUw1+UiAZs
MNP+o3JgCuUcr/48otc6vfeu6vZ0BGlohC+8gfpyQPuUEaOdVNalth40IaSLnZ+mtDVsITA+o7zc
5Qq9RgKEQ1hqdGgSy7QZpYIqqXx8QHtuCP2YsLbcf8/IBNPUOxt1+B327VWPha25xJVipWxRpFSg
VUhM6whfgupBZo1yC/cElg7SyhzLqo0V/KZgBy8E5KSEhxdlf4QyQWOtA6EIKdJcF/3kSIi+BpCY
xmHe0dp+owGPNHAoXltp6W1kbC1jJl66qd5gLbpJhkU0YrzNGUpmBKfB2oSdi5yZTEOSetysa8jd
tpZP9R9dNmvIkd2weKpkAgjj6MS3pghgAFXO4CHd0loAxt2jWmipaCj0fqvKn1bSHuJQ+DYe5quG
Exs4QqTWh6U4OwPlWITsS4hCTYGDZPImJxiDKLp2keq8tAecX4K+OchNLPltyuOnQY3fJjLvCRud
GqEPFoEo1KFYoXoWD4hBUeiIm9BnykT4QCyHjBhjxifogPSrASmK56ea2WGgAi8B9A8/NkOh+s9P
nl9HVfVwzA7a1PO3nx+eP5AZe7Q8l1f798PzJ/9+achYq0hTtP4/3/8fb//85eeF/Z/fSZJ4p8gd
tuhQtiX3+XucsLAmnp+y78Mt/fetKk1am8rwIFjHGajo3goDheHnCz8/SJaI1tByh/9+oKX2P7/s
IL1sK9i/QTBR/jK/sud7PH9L/d+/+s/31K1InEqaTOm+UelSdMuHOetg2UWLyEsgUth5fvP5O88P
Wk13hfpGZjf6pXjMaDz/77//98s+oSDatQCNqpQ4AgHJ/76RVOiJXzFCTxDeE1/3qOhGSEvv4Pk9
ox8Te0jBWidjFHgNPad/HCOeZhGPbKS78/y0E0IMRzMn6/xqeOyFQ6O+cFrN2oF8Io6vkB9wLAWt
4nJSbxGgGD+Gs/JGIepY2BXCcTsiF9rs1wx7abu8zTciUgToix/wZHCMbCLpbXSRUOeGVmfu4VTG
dBzIgmwEge7x0XpBC3BG5HosjXN6MU/KOK9+qFNiJFBPeyixmU1nHY9UtKAGr7uzfslV0LeTUSr5
BHuGY5yONsA6+hrYeDJXxPEXG4otwjB82v7k2PQgqDJBOHSK/hN1SQqheCujpPXdHAJ0qOzGV25s
JbAPPJywgAStgvfykuzgHmKxhdQi/Dlq/Pj9wZbkSDukPuQm6QLQ7kEDBkaN6uqUznCrOKVH84Rw
YVStEr/tPBHmTEgy+zhm2+I1bL3iddGjQ3wHyOs+h/8AA30jy39QEx7BmZgTqu4HPkrGykRq7A5/
etbpSfAy/bgh79G3kZ/5FPcbYU3ZnpQVLiVqXHWyZR/FhA9Ui4J1QUFY1+FtwKluq5cAjYHL+BqL
V+HrBECrDZx5raH2v0vfsk826PQUraR1Yac4/1VnjA5XIIjhb5sOXaSVTJC7opPxZXl/DOuIVA/y
HwGqiehXQpbpHDQPWxHfDuT5ZJBmSOTZpJgOzJT4C/WQde1OfzCVdn9ITMO9dWgHZ/qTQ0P9pJW/
R8xUO98QPT0iUryneDpSAQb0oyoO6eEqDewTuoX12nROEJf49kqF3so9Yrdhq6fgF+doSqXAfpFz
NDeo+fr6KTroG/03/+ZfHJzu9Q3m73d0ha4Y/Aqd195UiNDxKjiFLg2fFeEXA4CYbsO8ekCN3eJJ
pTt38ZTfkLA4cSoWmE9sBBfuOMmoE30GHz/W1TyZJxBkC8jSHdVNEG4tuIQycpAniki4khke+PB0
5dNGoVgeusUVK43PVrA9MXEU57N4OYavfzRAxTT+7J2B9scRN70UJyhtrSOyTsk6WFGRNdGuskeb
/qsvvU4w6a9U01/uyutr1G8E+94id/pdoohXOPExQkXLRmC9u15iB1lzaTdjIom3tB2dx4efQlhw
MtZSblPNaQakMBOUPivhjtHEccKosYQdsMJW5DoAxNvhbVD52NqNjFRxSJ0RJzAPdV2stcNP0En/
/S4FDS/cIrjRoyORv+L5IAJaUGIHdaRVuJ0Rub/yuvGx8qs7XB/mMmYpQMnywRnt8r3Zk6HIELp9
6izUejBqZLL9HOL96NVO70EoibBrqY9gTRW2kOloHkYUz7H5WgNAsx/eXcWaAi07ZIUjVKDdf2bK
PbF9y07JUVfG5NS3n8Sv1/QlLtR8OL8xE8AmJ7MzVPWcCaWIg/AC30dY0c6jarcsZx4ms2wHmTzE
UgP7wPtG4sfDle4lPa/8WOaHINwY1Di2YbYTt9oPLasRj5H5DLkvWHfIDevrsdpEL49TiP6rYReH
cRV+UiShN3GjcbCiQ/YZuckWDGG0Jc8pzgRMjFzhAzTss7MHFsn4BiSbuOJh3jweO6/AjQt5upfP
ojzJ5+5vjoTCdKwFD+fIao0OuA7uxWLUCsuuvpqX6JX2KzRGdOXqT/k3oXMkvRPpUsqqejfyqU/O
jlSiwYqGLgY58x49UUv96n+1xfDoUEFqwzpp9QlBHdXmv5F4jJXVNz1Fnd4lqtNa5SVXbGFuaJaj
fOwIC78q30BYpRLVrh5HhKexGSid7F74tWATW0FOuOfaZkbZlUa5uYpcRGsPTJbCZ1TccAtgcro+
/nTnwe+NI6Mz7xCstZPFc8F0jHlFbiTn6Hx5IB95fWY6HC61/ygOEo8IxdA/Se/kCChC1lllW1Yh
fAQkreY9ayRyxfxVWaM6d5Uc8LyquW/BTb3G1GsQhAfvD10cDL6PfsLIox/ucIFWyN9j06F8c1hy
BFb2uIOJxeYAobv4RIgCvY7QZQwqPzxjaJR64/dEpApuD7ccjj/o7cuzp1RTfGXbGdMWpGrEXwWZ
EibK4eH1a3WZeyUNrO4ds5JgeewRIV4sv1K4TC+f2GUiynR+OtseX7lE8Y4m72pYbvrA1jMGm+ix
Zr1tYrpnG7wtQwc14jX6ts//wwHvWJo6u9D1musoLk5LUK/d5AXcpx2c8xP62VecTR/qGtgfI4HL
wFDYqGaMup/+iOh5m/dZPWoEu/gBcAVgbwHsEYAjegvtE45xYseCj7bvcM3unAxsIzckGhaFHHhD
NCGPzHOOt2BbrUQXDPCaaRX/mn91RL4BINecUR5TqGGtVD4HlMdJyg2OK6w48DqCQYrG1bd8B6/E
dp5aP0aGaasdUJ+jLRq/QdeetWO03agcRB7gWBystnzc6pWPd+oKOQ8wOOgRY08rYlt2njfRXetQ
PWtKWvwvJWgzsGmPiwWCgDnwklxIvL/bm3hlod4fDn4E4VbZVZ+YJNlsnuwZoPhhdX4buwF123Dl
hbvua7FhZRn8Cb+CT2EHS3gXeghnMoJ273HEbovmhKI+Vfn0JH+FOxqqIxUQbK3d58bksDk5o+HB
KEvfT2iFQMhZQbClWfbCw2muKOcwhMh/Lg8RTX/uN3awBmUt+T1VI3wqzAVs77I7LlyQVQuQ4Qt4
9Mxeh1Ofh29TDNHfBryyA6lokzQIi/o+4dBcfIK4IOBZcBfZespOap/u8H5wBKwWUkcP9mg1yxjR
4ZLTvRmmXw5v8E7QnAUIIW5CHq0ebzR1F9PWfUUdyr77pm4L650j+nSDUSO0LCSs8dt00UNGRIlH
roAcWHWf9fHhxdapXBuuH3hUs5zAA5JoM8tfFScCk+IO5xF3gGNYfWMCl/1UwqVOQ3v8VcgmZcU6
CMC9xC0wQwEfPiM8SV0JqilzYRLNBX4LzOUMpweI2YBBwGGsW+MrBfdIvIejnwQhab6oZeqKG5DY
HFeUqUbjjRKnFuzpHavoTvhC/iNf6slGtByonQy80lzwv8EhWFs93ixUEoA3bdl2pDW2CMeY1vta
+WZv4zwhkJYQ5WdrY/l3PLnsDO2ytjzCleoKzbcaKYxtCFRZeEd2ngcsqm13R2j8CtkcJnTJxoGu
N4YlNIHYPF4b1dFeK3h57Nsa0vpEkO7PvOsD2jGLdVSTOJLm94ujiTtja8zS5rjC04SIu8UlEik8
u36by3XpqXf1LpRrBHfvg6+YhBEf5ZF1btwSt92IGPFtqJjISPxwPfOK6soqe5UQxwEm2roUiWv0
2iQ/qalAr0ZK0CHUOvYKGx/iiF2MFY82HzgVkEnEOzJKGPQiqATRrM83MqtVHrejeqSkMqdgiT3h
NYhfQqwGD8mn8SfAbFN9GXuP4et/oQr+Mx7sfYDAusRVuWafM6EsNox2ehRIPPA0w3GF0IXyozhs
KhW6AQNngwtKBJfl3yXvyBXHHut5QiGCe6lWF3VYa+FeA81g64dpK7p9h+PLvkhO4w5KGKao2K1U
2yyFjHMX1H0cuVnufEaiLUiuSFiEaxQCFSv8Wjif/4Dr6l7q03RFqmqQPbF47fH9QlsxcSiqiNcm
WqNA0HEFOkHaRtEPSvM2Ce/B+GFGdoHiMTEDCrCfrbgiIry1VJgJwaFBNrYMXglqguUZWGdWLgHG
5IfdkQB13oFeYc5rRwqNBi4Liwkafi4OHj7VIVhGj6lUXNM3IbnQ1NlOFeI5G2ymOAmGU+ph7FNg
m0ASBia7dKR1X67r7Kw/tiPahcEljZFRIIWzc2ek6YaGP7sZ/uKLX03xvWCOxRR+gJcqp046Es4s
hn/lls0OY787VsKw43EEjifPMvxK9RJUYtLi8kAc5SF4JW5PgS2WrsrQHGnShkgKGextNmYNCgoO
CVLCayPbVSHyuM7Y/SVPQDHBfKMWAsmcUiOwAnp0iOEOGsVvJ48dsURr1AssF6Ng9JRGOL6Gg5b+
cZl+eNgg/ZJbPu2YJHO0n/LxGm9yYy15OmCVeD8hnE8QxjmiOXR6pnOIqe5jTzkaZ270MxJo5VAT
0S54zRJUJEhIBOQ9xN4mRuS/OIWISazNA5i/iQax+tLxhuFcrpITZjnYPKEm30PsTnbY/xjql2mc
alDq4pYjW5LRQfgePlVqW98l7DNymTunkqzZdxk5QZzzurV4wg+D5tceMS52r5BHtaXyjT862gjQ
NGJvUDyOaVrHKKuo0XoiXhaumtdmHh7vOqp5t1pys8dvAHjrzpEEfq/YROOFi2bPAeOtlNuQWghH
EQETe92cnkeEaS8cD5xPq/bIusEakxa2d8T2ivi1oh7uEXe0b4iGs6NjQf8SfiVf7f6z3BSrz/JX
wWbuB8SYDqfSbn9LlR0cUzys5b4iNqbpwEO4GcQ0TNF3ygLNqj6Ry66jQ3aO0d6kxk5llvTuS3jD
qn180xmkL8Xpj6Puxj+EXZjhcYwZ+0uJ3rwDUaW6mpv6u7+xl+YO3lzMPYlJPNZ+g4O4SzeJLjJR
Kh/zY3ZIttzQqn3T1kvxAM1Gbzl4qbp/x4LHdkOml+BBk5fr4XX87WqbkCaSe/yF1/DuNYoRzOrK
zZrPkVlZorXoWTJ1D9MdYX0wM5tlQKlK8BVoOXUTmfuEfu4JBePhsBwk4xtri3cic/erK9tYce58
FhzaAUdkH0z2rH3+xuJlRaYevXLqBezpI3vQSiZ8GtY4VdME30h7BNqYZdMd9P4vTAqwP1iaBQ5c
UKydPGpRf8WrdGa58y4ZScOphYH1CzIpu0fn7GzsCt9wCe/0w/N6wv4Y/4juvMcibUmbCfJLzA6P
QXfM44/Z2Db4ew3k3vAP8eQw45eCEgJh8dIw7a4KAZV1i/+QkxseRnzaWr5TYBK+EzfIfozS6c6y
S6TDBpljY+zwHPLxxNRqj2Sq0o3wUrfbD0TUYLwp3lHc8MQNvz5SK3m6qc2Rt7jbEdEyONCjI1v6
oXAUNQ2xKMVqOvppQOICd9v0FqYbkKRP/aPBB48GH/sfAM8DQZNmXe4GirCufB0Hj6S9V5DKchB2
8SUHLGqxIc0QE2zjj7V+jLK/CNzcePN28CxmNMdxtcBC4tZdsKahK14ErwCfxlGtYWsSYoD6OuDu
6eEXUT9WRLOqckIIUfzQqX3oJ6TNmjsTaBP43IOMqoPNloULz7zpneSr3tfyqrwgTCL8LHboip0B
XOhdaA4nvJIn1Q6ovFROuMcR7Fb9oACyHy6PXXCrrwMHJkkn2mkQos3V42yj9fRWGzcQ06gFf41b
RBcoJ64yzykmB9EbtMmxrnM47CvYCV/BX4zdrD38MKlEoXaVRG8DXGLdYSUW+iWyHAMV435f9n+G
L84z3uYz8zViofbjVv7NsOrTqDeRs6nC37KhqWonn+nbpcAKZd+ciUa6T1zjusKW5d0iyoxFa7EG
cUGZsSWOpTrQ3Kdm9QCvtoK5NiOFeFd2vvVKbL7LXDJM+qJORw1TXqxcPR6kmLyEL9OwwVZoknfA
IuN5D1RE9kgmOJ7zN2KB7FOe/ItBN4yZihXEktARhC37NC7N1EGWYsc9RsPawzTnMCU+3xXlncAc
GjcCDY3mIM7Umt143yQNkzszrmXgDuoJ+aDyRs23RDiFjYc41Gx22bvZHsf6lad+EGkAd7uk51aP
Vk0kkH4XHAQVNbg4LMEN7zJjL05/qNDlOlyKfZBDLPrmPyoyFhCc5Z8XJdghGbsayqtlnMdmpy9x
qB6dEOhZY352gehrPn7TzOmFHe/RUfH3g7/5kVn/Q23EUv1xjQeLiQlL4LCh7cnxl/oIigHrADFk
NlbonLiovRrBDp6fQnYF3f+DOh0hPCrJNyJesiUKluUW8zow9bR7VtU1aCmf2+2tvfHPUnFbazfr
tcpf0avewbXXPzphTeL1wrzHcyXxe7gnbnvr2X7m0iUMY9c4kmmY+Zc4IB+GB2HODThjemBH5W0o
X5O1sZgf7OqEvyjlr2NvUZODt4ofg9t+k1wCcQTC0x2xw1sKuvIOZ0bswEg+b8ILx1DhsKnqIE5o
/BBEYTsUrjOqNr6MQQxKqL03rpcB+eSKmoGNlEYYzM8li+ZEBB2GiBKsz+cOmB3Ybt/I1cs3lHuf
JpffjFZ/I9ZiWwMtjEDeMvvY9IhLg4/u+vghdSEuppbLBgnRpvSMtRzvSCx2d+T3go9IfSPEjCn6
0RNq6D9+s7uNfzLJ7/kdHRWpHZB+7Lrh5b1R1GBpLQ466aYJDyjNdMNa4pS+SXDqviWa2MiQUpoJ
JC/xN6T2qzECK+KLKq6iIqhisrBdYlir+AKXL0qw7D42OE68MMhRhfeMG6qQIdzuMFxVd9qixkFc
7bHIlO/2DSzZnoJHRbWGANT8ILpHTpVPqf6TChFSSNSsiBGw4kveQ3JFUB0uwYikrKX42C12cqiF
/8W+kIgq0W1K7rDNBhflnsonLAEZgfBaT1XpPmg3SLEgrcJtvPkjvFETZcvwk8eWkhKXxQPC+mW4
h5Rz/i6qpRWw6cLDp4mwCp87RhRgSkKKlGxJkoKPaTgot/yYuJxtHwybGN8C4izyb5MKTYJKBebV
3yMuuRGCxRu2hkVu6Tp+80psKyiIUZfihB+6Ywp66qKT1NomkiDFXvlW5Z3MBoeBL6jYcZmByTu2
lCQ2wSFOjobm82Jpg4jsi8zIkFu8Kev+LXunk6xNe7ye31GM/+T3y3CPYkv7jRqH9YZ+FYuYLrsL
zu7ABKfSZHL4FCUVRZcBYe/CMJRiD4n6ko6A3Rhcy1wh/YkDqZi8a/UNt1RabTRDyV+TC79LYaci
uEA6XkOR0edp9BrNJXekJERajfWkcUJRg0/4uwEdUWdcwwAhkxgYptrnpax8gzliod3ozuDzbX0U
wt8WdAxqnFSYoi219lH/zC1PD9eluiFybpRdpt0Etn6uWcDNs/ancJ3W/ihOy+SJlsyDLZvUevGw
dAZmZU7v1+U5YJTVHueetM19CCg2ORzt6RuBCbIbyhODztVzrbwynygS85l6Ok+3okBaLWPD/bbK
lTdkJ2M8SraU8cJPMyxGNCeXXaqJfE7KVVzF0ValS4xhl4oaToIlrV08fsvxl0Hthg/+nPdZ0hXE
IFZIcRFnKTuGlTviviBxY406ISylrLkkiX49LTB+PAOvWfo5Rn/iLGTEGS8VerPlxbDegOyTX6Eg
6BioUHUUe8iLS54iJcpPZieviWAZ5x50pkL8w12nFBur5J2yP19w+VTWMYULUL72Upm6NTslJx8p
tYQ+JN1MDQM5qpoL65i+HIzr7AzVn8iRh8o5z6iiISBQ0ABVzoqn4w20BY1ZGAgIdMgucwserxWg
RI/K4fKI2BWYSoHGDncWmjcoP371aeHR4eE15oFP6Iu1KPxVKdsfTKQ6qaH1HnUSSpWd6S6T1nR1
6Q9zhS8puWLPtUQJz3fmHWDdcwnYelLTUFfcGXOS9KRUFndU9moulHudQAShhZ/gE79h+Hl7Dv4c
H74tw8rf0xlfHijWpHjBMpejRRaX22HSKy5XxSLiJ/wKj2Pwxwet4eW2uVucork0BAwZOoaAa0Qn
gfufkXALF79t/ojrZRIsDwkppQ6LuwctJB4gOSimk0v7RpyafbAl2UCalc2I22Q6mJ0zHYZP3rh/
o0sgkDF5vC+3w39z88YL6pR5tBceD3XhhKxZVbFAPrIqNHXDks+UXattOroCGqrANIFFB/wbD5EX
WxZGZLNQKw2bO5p1F2Onkv+YHg+WBcJ78Is8du6Q21xEgJxe96tzKOMlQHXInbFBAya59A+AgRL9
Oghv4jktWeustOfAG+nqWo500dMdxRMhoZjwxpznzQNQzwJQTncyTnFr4zCHUBH3MzCViAfXxrzn
MfC78EmXuQgwhfIzUiUkp0BfqbgT7jBXgXVeh7tWIwK1OA5zFfwej0EyUUCBAI6C7Kpe/MU9S7ny
Bw9xP1h7+nXMDx7lCDsj8yvJ553ouT9SAu4tbsW8TuZau2FZfQZpH1fFZc97Ghssi6S0227HJGtP
3SsN0rDG4NFBGr29QJyk6lG2yJMStoDS8WmxoWWNE2/uKI8vyMRcHetYe7hEjmPnQU4RLbvMJEgs
m9fZcthOrO7ctx8xMLEGDis8YfUApE2UPVSaGvmAIutj9iC9FuKG1jg2cCDGEskNNU/UbjxjLrMP
Lqw9o3njS253QXDh7xOticsDaW30q1pwpJ55S5trGVgYwUB0ZJfkCYTjjJv4Mvwr7N1zF11r5qRZ
XdVx888IA9gW2jWYSsYHUXpy4aS2B8Sn3scNWDfubMIulGowqtcqqog+Cy5fuk52fcIWzkQF2EFx
okjWkuwwC8EUIBgtCy4Dhmc77oA8OgZq0RiG/jN7KYBPBpYdiK9rzV0Sqdwtue4YmDjKWlvGFEVA
lvI/C7JBfXDlUZP75f54rkzLgL6dutQnh3RnfVfngHsicWIyRlsGljSPS+L+F0CQAbjIfuhuQDF/
FRZLbgo+MkIDLLvO8463XyZBTynTRpjIRJsaQlXgq1Q5ycpWdC5kfJ0saMmU1FZdP60Gq7J9dk8b
BecM9cjhNdL/sBit3eMHlGr2usxXVEdJUs0N0u9x/rmIj3LkJaQZK5WsrRguiQXpfy+OiJ8KNxGM
53PZmaqn98tIo/HCTkaVDyJ67RNaKA1QOKdkjuXI0frIBeDSsgy4jkaEXWJC//4gd2AvB95FhxH0
lDOxKKZdr5yB9FcX6mwgOSwTCUucE3IqRGcjDXyWwbJ+VNxDwRc6JfC7E0zpotvzDR51Ve1qtAd7
x6JxDoblJXhnREX5ALIrpnIvO6yAgj0EI9ZmrWvwH9a1+b3Ma+XMs6TQKtIQpe1ZQf6iUI9ok4Aj
Uet2jQfgkkouO1BOmRQ4V2Yt4zZN5pZ9WJYtdn9SfKQ1wfej1WFhAehk/VpT/ax1ktBley7ULdOQ
u0CYkgRaIFBngdYu9jRYSxORxhvr8dKGAMC9UGTxuG3sQ6VgpYHINONNMXwJPyBW2MbUe4UsKoqw
r1nhNowp4Y31B6XssnHAIC4zCQE+3JAXepMtHtCzbxieeaeEL3T2wmrXP3ZTjj7zHzRWlq4XpYSH
+8ASmBVab9mrZEpO7XLQsBaxWVG/KCNYtGn8slozMXkUTFkQ/5Sk8gj3TFagRq2PIMtApBb9iCuH
EVpnzHaaeIO540ds7UvMgVfLWfjma/OBBDNaaRedWyhRFbI5yXOR034rJK8pPbNpuQt+s8B5kC91
p8QKAWAkilWArQ1s6FFasZd1L4D9/KAiwtsbjcPK45XpOHFupxyndiEzG2n6T8sGspzZKZW0DTsJ
AOUZAzPszCkGaWeWJeD0oHmv2Oix8uq3Mi8F+T5CfeiHCU8PJFDOLN0WvzDoCrOLQOnIDQF2YFUg
+zZXjo5+eLuFW7Kaex4YGJhup2jrcFgLkydSOg+dEmIijRh0Wvod4s4UchhuIT8HRFxsLM/NiMVa
ntIP5gxLiitjJ5rRU+UKnts5mxE7B48ohFmcbnho7DwZoBUdiRjaSwC1nOYLQAgbFOedoG34daT3
yJuJlxEQArOW2YV0ZBvrokNtgjMmNkcU1CZs4M14V84+imV8yRgSnLFaxJEc9UQHR7Mo2y9NBh4r
f5WFEHPAjB8sicMOSk48IhSpvqPMQz9zifd4KUKQxGcLSWdU5RfRhDihOtwz+8MBNbkNa4Z6Wqp8
vYIJoCVDJMbdGz9s8idqoyTr5KvL8Q3yhPInyCL0QBeYQduA+tuAtKCYzOFcU2FC/HnGAV6QTM8c
ETq0G9RoULVn89AsLN/CCp66UrUjg7l8LdQ53aJe02Neng22quZm29WVDEo4JkLSh5fZTCFR5q2x
1dB+CZUYV5cEJCeGMJFf6iq2AqOyReBJ2VqL64UYA6LK1WwDYe0zbqFRZO0kbxMExpHaSDbi8KDR
LUBqifQa4+o6QZYdn4Nt2AUhss4yRmj5oIh2j7wJk53CWa1LAzojuD9FuuBJM08EdavroA+pHQaN
AbFiXOTmVAVhg0ulmiRSixCDuYguGLP2W2fh1xBwyJQKp/NjzvzOcGPimjA00SYANL0aWgvxIkN6
G02sVPFC+s+fB7o+eUFiHp/fqhMlI8gR354vnWGYsR6p3OQLLSiXx3abNQi5DVXEkHX9PpIBUSb/
/4MczgAxn1+3DwMwqFwis1OxcGu1rLZh8vjvB6XxNa3gKBmminBDfP33F2I9/jEnvcPvK6cJtHyo
+wlO8b9fPz/rkdBE/SPbTItGRfTUqHh+mooFgEZ0gmNUbeadUIHsFJJ6whFnrGE/GayRCLy/0wZ4
Pz2v1hRAhNZV0mLVt3z6/OY/f7j8NchOfvLvN8sk2PQ1OViL6q1d49aD2gMX8fyAQDNyhc/LeX76
/KZWVjdLpJM4KrCVwkxEqkzlpEP8/T8fhuXL//O950+f35NxlVZiPfIVA/l1HFK8vA8roC4VRuiI
vxmPUGAHqN5rUW6Q8nsYiIlALwibwRF7TbNlHZS5te9iU8ce2ij8BklJrCTFGbCYZi7l7ZjKQD7+
RSSpJvMLvpHeSIkIqm0RWK07VBqNkRlMW0wJLTYQMyj7PDzmiz2jos6kfguR7tFQ80S6jpC8gdm0
GDMh94XCbrfo3gynsuVA7kUNw/S0BNM8kRKlmJ8ubEJTTdCuxWTCGs3vrHmrNQqCWi3lF5FWCJrx
yKJmOHybVYw7WEkjhCKJWuvnSZZO6HkVvqICfK2GYNWOhCcTmENfq1HPQONCJyWgPldMnvJA1jdS
OdKKvnttwFWWVK3MBJe/Mus2KM2LkaTQhKsrJxg7uoYmuRYK9OsmHahDlaprQe5zs5GRDido3uiK
1ggQObWxT0JE46ek+h07gQMaqX4kwAe83Gmmx0JCt55DCO6hYdNVeGABR1aItwR9bKzTEeVhUHvT
GXrqo5aIs9UAIiSTyDBQ9H4vxHYDnj7SkX8vYvLnwjCijTSDQSqoMpsUCPUBzTxcWD77gkGrq0Gl
8vquWOQO+Ui0KSLuBVnR6TMYbeMn/EDEPYwexL+yeiiPP9WEkMSje4RoqxaqnxYoN1AB0qREW48K
1nVlSvD4yGnAdBSr9IB+1ExtR4xwj+30OITS1OWHrJLfMGlwdKgQG5MSIlAvGLQGyCMLXQ5k/upe
MHzxMXwUHVcsCAmgQMHcd+2ovYicXUaHufiIl54aAfYsH8mH0RKNitq3FVvaPuw44DINomkZhTdJ
JzMEx4yJqozb66Mf8SDM852l9BAlMPPqDa1wUmkJ76UicMMhTw/QwYZi6FFp6JVDLpfneehASNHo
hYIy7yRD+1PJClCCXvDLLkIHZ8BVycTjMQzPQ35sFN26RUsJUXMtlOt22YigeFS0OBlrSNKVxU4T
6oNhaMM6wTpBDzXJG4YKrAqL164E49xJEedehO91GprRMonIcyKjp5pj/OblPKDrD7ctVtXfCsl5
IUQarNWJR4Q+z3GqMgAzYLSEcpO4exg43qH85MQzniaFgeO2FHcfeJrQBZrbxIslzt9J/TVCY1gP
NcQ+aB8vSp/IWwVl0rBIif6n4EtTMEQUkgFD9RAt6ktWGV6vSta+Lqs9fJp2B28FqT3przI1EGhK
CmccAfQaACThB6RpUuwLcY/YP8yjTKq24vza6pBnG9TZtjngCGh+G7M3QLHJE0lSGS92PXqzhSGF
v2ig/aINnPlZofuBlHIS1M11qPPPQU+htHWSPyvpyzLTYepaoqsJqbw3HtO3mZQYL0UP13xAeRug
qFRS44/E36q1FhRpPUQIgok6VJvcAutRzwP6OZwjVttHzhxA9sYCFt03rQIGYlQwYCvN2Agd8ZYm
o6Euh8Y2wwEHlk8wOUn3wCk8bDaSKMybQcmns/p4rONS2zFFsu80kA8m/lByW4xXTBF8o4Pmpg90
1oaGsuGj/lCbca2arbCbI2AayCZCABtnRCHM5jqJ6bhRRGVf8WgoOYL+Dh/4OXfKXRvIb2BcIfVh
ERVJ0vQy0t8dEHhDq0ubj5qq3GpLaqh8zNGmRqKb0iKFKCT6yQkhYeklql1C3Y+bQsJtpnjQRUZB
BnVup1Cg6YiV/jbBf91OoTr4UYBA7yTn+XYmkNHTYvH4Us5dFV8Cyao8NuNkI8dXPSzElzYo91Y4
KzuZfpaeRPKlnXqaOkCxmhoBEIzUxsn6RZoINbMh+js9cGiTlce1cEIop5vC/BSiud9bZXEIqin1
0YCIYA+IX8iokc0H9LPMst6LJZ4jifTAl6snz6OTMaXSQRJmtk2zHzwhMR6ulJXvzFK7rIQSXcKW
9LxH+UuwtNSNGoEuYKi9qTigpLOmu1BK7/EY7ONGVoDTZqk9l4SdxRChi0i2mya0XSqVNpCZSPqu
C/pLi0fkJoShQ+NhKZHAHQ7rODpESeWpRva3MST4ARI2P4jbhMEwLAYgCeI58q3NwsF9qNroD32J
OLjRbypt4qhVZd3TBtIjAzvKTEzfpV4Bo9FMZ8EIaYopuAxneN5ZRZFDfMRvTx6RAqzYWjq1l71B
lLs9HiIn9Oc+xqI91llDjSAZFSTn+j0KxaHfRo+eGvSAHfXUHGPDZvAKX5AzzIHa0HAMXcP2MZmA
uAhYXgVysJHHPiW1EOptq0FIanSKClUrpxfoP8dhGvfIgb0IsY66/pzBgiCgr0qEqTTIkhhnUUGJ
hfw3x0AyjTWX+F39CkS4z0z211yVKJUb5iYiQl/jt7H4J3Z7dL9fJWjIYV7j5SeaOQBuB0+neF32
zdVa5Fl71EHxxyTZmkPzJ5qJNguzAyqjU6eq5XCji5Q0k9zQNvj3TZaXjCSHUg/UpH2ANC1aanNm
xZoRpc5XjQKUedwfYD2OSf4X4j6qwrr2Vc5/qro37TBCRj/vuX8dxsv8/9g7r+XGlS3bfhF2IOES
+Sp6UpSXqqQXhFQqwXsgYb6+B1h1Tu194kb37fd+YYBGEgUSadaac8xZxecpuvXdHG1D/wrlDjHr
xG7AOk1zcurqZrxugIGjG/4MXY+Fedh0L5HxMJAauU5VW8NL1J8xcNdHRWfJLOMenIDvn8NQ/whb
GeyMg+1WeyIN4HJ1I2WAuTzUOUv6VOSnqCEYyU3bH6LTu8ZiuVH7FMEbf/5OYuISqsG+b5q4jN9k
226ccO42rtC0m0XAFDSnN2I8T3YcXfcVLVQ/sbeDUDQIJZsctuHQE9nwLqBZSHgwhyL52sTqMFj9
KxPOgwcMmNASiBKE9nKdbuCcudcVeZOjmDvc5kuNySwfRxWXhwQd3JSN/JMWBl+XAr2tHNqDrY3/
2YPuWl+7pCDeAlatz4AJKOuDI1dUCPxIEyszVre2AJyVKlqvI0acNAL7MiRzwNiUfvhlkFw3QY86
KEl3nudSch1dCA+DSU6xXEfWmj2SexIjQFg5iW+QQG/nfvDOImtesK0zT/qoNxMM6ZbFkDNOFPem
Qt2lHh8loAhUTZYNyieiz2kO1doT91TMuiyHNNORzzObxblw2oQKeEetzqvcTRa2x0Tr+qVFtrit
6K9Dd3jwvIbyhVPxkWUs6LRJl74WBBHNDUmHcQZqPOnZDgNoJP/IPQDstA6OUtB7QUD2AHqWxTeV
M9nqJ7am1a7Fho0cmLu5n5G1lbpvEyQfMo+b04DJmKKleGuc+jZfmJn9PHer5eLx0gkMZsjJdT1n
0eSyJDXybeGN0xZooYsfm2WEwciUEdIwlNRBgsR5K1n7buzc/Jk3MCVHcwCrCbbzFMOTVlyklRUy
jNl8wZeQnGzoxSHQObGVJcB5j2GyGHBa2D5e2aB9InXMP5MYSuyyVe7LeLEhIPgshCtOYzDfmKYW
ews4xJ79tD3My6oA6XoaEmrizMgZEYSxoT6KtEnv+1glu6inuU7gQrMvSwlkzJvsazNIAfBpj6pZ
HBDPPh68AfuRL3s2fdAQjlmmI+arlJoUEEVHzDbLk51vZxPW7yl88SHYruYUzHdSiu/h90xiwU9Y
1K89OafXLcxcTHAFc55lBjeTTBe/AO2TwM2eTZO6iOcIcVf5mGEdljYEy5N4NLY+TnkbFoQjwy0y
wGRXBTMxk115wsf4s55kfFRzGVM5IZrAqw6zAeM577JhO5fiGDQot5VsweRTRitC/lnTD287mw93
CQiqzZmNoQv2a/BNZGQT2gwjIVC1LNrvhgECz7a0Ys2SNIdmQo7OLoKSU4zqv5u744z/pe1uDEuH
Z99Mbi1nMJ7Y7trMnT/mpq1XTnvSXkzFxqfX2BsPZSGhm7FRkD1dTTNg+s46uuiFvGEztC5S+8eQ
Rh66ZnIPEycvaDuAZ8+77zoYXyg7uGyffEY5t92XsqkxUKjqOujtgYZEdkjZ3B9l1TC21NGxpdNv
NGawS+tU44nk48TSvDPmvLgivm/ZhZqabbmNcDKkZ9izdC4ylKHCxn0ihvwg886+cwZ90JRHNClo
52gykLaTDXLD95PhNLFnsMTEWrFOY7ntGZ8WzoKTL+LvY8y0akZcjXxbuKBZwi5RZMW2EeW2Rfba
CobRySMwswodnxc0r6U92GA/mzdzcMGCxTGXaFXRyZm/i9h8jhJahbOmLe8r8L9WRqs/mEgyNIr6
LYqBbttjSJMSrXlbIf+ParofUaTZduXpzRjbj4Yc9M5Uk6TvQUrUxxAiv56iCqmGAYy7s8nfaKL7
bJ5e5nnCQqYoAPdlflO07fMcFXsjC8PHzP3Wav1jTBQi2oitZEWZAywpiWIWtVurNY/tmOMOQUEC
/h+9gn/UfnqOmmtbmG/NDJIht9VJQhsgvc3z0d7qh1bl+j41h5/2gI3EJzQPoIJyr1qZpo/k3H33
hpeqLN3P2Xks4vQ+HxuwtMVMGygZl6YznaBWUW5NnfPIhATTtvvStdL7TtHLg1ujmelntYOgBJpM
oGiE3/JuzHQWBGhuTVb12kDDtxHpNwYsve0TwlMpEyWnSsc/4jL7rGRYU9Wt7xoR9NcFWkrNrCpn
/1O1piBFyqEf2c0v770vxhuzN0iR4CTBrSh3tR2gA9jAwrfuRKP3Ms3Z0wzdtmAEX/VivNaaRDgr
tFnwR+c5hy6ntKR1Uc37EbrGapwmbAc94IjYO+TWUnNZjIlDQxFj6ioK4n0Ncm5mMWVVt3h8aV2Q
c4R21vleKPXTzo1ym/TtR+HxiVtxUO2m2bu1M0FFOpHb1mBVJNnbVT5WGsfADdgXNRZ9BOOjAwlE
4dviU+fycaJ1O0q0HqlLqUBHFgM2VgEjnYIbrarPmDZl1+VfbgAMsvfwoBItaDDSBMp8N3LkRCKE
ADll9JFjmnGGA5yybT4KgQuKYIKprctD45QMrw5buUBH3/q2/T7qeb7N3DuV4zSGRp/tYH4UaBeB
KhkGK+aWWrridxhZe9+lDUmfQ9tf/R/orejibvofQG+WA7f2vwO93abZe1Tm738Hvf3+od+gN+X8
5RBNLl3LFgrsjYIf+Jv1Jkz7L9P0POlKy7SE4/PUb9abLZdnpJCeL3zfkR4YuH+x3uy/PPibLvYY
Nj78rP+/Yb1ZwlT/ZAryAIA3SynB2xA2f+6frLdGpz7wKuoS5DKcCOnFlTNBMJapWmdB9DJARWYT
jiMtHUl4NR5TcHLIBTF2R0gtirwbSL8khqIwwJiOCyy6ZiFhUqU5qMAwcGr2LXz4I4CXxt701iEa
ivjU02YzaezYmqzPoek+xhp/2dyWCwcOqj/5xEvkAvnF6dbxlH+c7VwdWz/U6yRCC26VnjxWnvtS
uTlNtValV7CSPRDNozxejv7cUCsarXg8Tma8dqUy9penrFAg+rsc1kMpjykLv21ppC8qo4FRTeHv
m7CtLBYWAQtsV+ITWu6mOZthOjy0p/794ssTl5t4ecnl6PJbLkdEUbSM/AXr9hAvSfMVAbxeGRCy
VrOZ5afLDVuunB5m4O3dxNpQmLGOqgUA/euoK2nFgDyY5lSvQiG7Q9DjDZrn7OTnih2/UgZFiFgS
K3ZNwLNgdvCg/doh4Xf/vknIgkE8k2JHSoME7y3AGDQmEVYwqsgn0H/XdcCOur3JPXegs25R30nx
HSVNfmcN/g9qJfSQ6nnYeGb2ndVmBnm4evN9Eg2YZ++DATS0GXlAQhIozS0BX3A8yPv1jdfex/kA
hmmra5r7Qo3zvvTya3IucBA1vQS3UVvnkNzcMzG7dNhScENXKvRMFGbJ3oym9GDg05NWy86/Ih+a
PfGXXYjizIolXfNuzkNb7HvpnJrE7km3REHcWR/hQFsxHiECFCYNc7Z66FkajP62W9rnqsFpYOgB
YUCmH6eyWo+pmq496mkII1rjKjTc6Gzphm9nN2fbIaO/Pji4YinR3TiRaq6guusd87hm951qWocw
8nZOTQga9ZGVb0Y4TvLhmkqZc217WGYHNMX+WLrX0Ei8nfTnl8tzBMpy9gxzkwfYIC4v8BLPP1iN
QTiUb58nf7LPYnnXXRu9sN2ftk0cIQfjuXm58eL8drJcdnjmTAkKxVznECA3sRKAhc+/NXgx58PN
dsoyfsi5C7czta3jIGYaCVN/9nq477QSIXYkic0k6bX/eGxoXglRuIk7ENJZGuUnw1LmfjKarVWE
3bFRJWkJ/HF8Ycvh5cE/N0VExiOlaoyPHt33pS0pmIspa03gjLhnjU11TM0C2MPMIsuzwol2Bxvn
5n52w2di3FGZkr50KiHihWVDQB8XC3SjuywUrLx6+o1VZmzTUN/YqRqPPWEz1DQbZ23VMQ5Sj+rK
wR/v0sjq8Cf5CHt8qAZJAOOfksG+ZNJXF0h+yY7l+Ouwks66ESmyuqAi/PJHBvMLOiZER2u5GUAO
u3xyvrJZQP27NdjohSWdjfvLQ6oB9SGEozcNG5INQ0IBp2WgH19pUBoeSmKzDHGkX1pvaum1Xbps
gLp+pARibCLbqo/JcjNRFPh1dHls9HF5pRkdRParJIL4yI2Et887qj6VVsSWVyg8ZYC5p8G50YZV
96uBOdMqFTHWpV9nsh8QaPujgYKDE1s4ZCLb44DbSWJGcueFuek0G1Xg8xyXlV9NChUK0ZJCdFii
E7sQ8Onu/u5UdibIJi9AE2fNx9bEZNoldr6342FruriUinqXEXa2JVZmIsOie7bnyTvWvj/Sniqe
vICTHmvqeDnJruyexABN1CTmpWSX6nW2Wg90la8sIpNXsmU1FhbXra5RQMbGZ2FrhSJiJfrC3Ruu
Af8O+zrREEwVl8N+CaVql5vL0VCjg4PBiDrMMCPUVSNe6uULcMk+uxy1ZfnQmT2b2CVo4ZLO5rEJ
YAG2hCwEZJJAKAzIYQywyuayI+iGljhtd5reDpmAsOybcR12RD5Y2vphSUm5vg+crT23KIA0Nu+h
tfc9aZLtq9v+DIXdHus8RJgzE/x3hCq9YP0LaD8EnFCFinzvK/ahsl1emRGUiYGe5ffl1cSuELm0
9MHpgG1knlR7f7DivWt34GMOdTFRX4S6ieqHYHufOGXkBM43K3sYiBpEjPOP//1yV8cmqXXpjAC+
jfxfp6FN4LKbwby/nJTLzSWKzh2968yaPgZWuNQQPfvoaCJ63GpB4MzKPFJcxWhT49g2+XaALqQV
R19qnnBKNBbWj6AGHEbuGKzQm1ESeuDhuG67oj+CMiWlGjw+wUeQqb0xW4hiYh0IA2yG5/THBohE
TNM9Ec14NM1tNbrxcVKsAkwdPZpkZm5hmiFbgjZGk0H2e9PVKKwQRFxu5nHJvigL/PekrkabhSaj
qkOE6qxbcu/yZEbZEQf7zGMugACG/JhoCm8JU/hzc3msnft7kzonBTyGt8sN8MvfR5e74F6rYx4b
/VUYymYdlSFza1/tL1f/39rtl/u+chU1GekifOqukxCVamXCsvTGYDhebjrRt0AFgl/yhHxmSI+w
jpDEHCN1BOpXech9HPPt8ncv4+2ft/Hn7gykaVd4+dZzfRaEaiVICTv8CgXU9YR41c++tXAqr3Q3
mMfLTWtkzrrNOSMlcTbXQtY1EHf3i0jscTOSf3KyHJJoimrcW8WTEXgIryBDVoQaoK23NNfS5dpU
lzQ6x2sW6AhdQXPJIxyC2jjQTCR7R2ytIXzN8DgQALmJ/XrYttJiYK7t9NSXLaLkJUTCWrhQ+TxR
wbocOsv9yzN/nsaU3/a9ffjz3OWllxckgYNoS7/ZRCUR35rQQwsY65Z7/nJSkp6A2D93fx1RSD3Y
A0N77YUUKJYXkzRBVO7lPFauV+pTUpc7hyI8CvKZynIxHgEum9eJRqTr9gremYGgU+bsBpviZ5xr
cRS07I6EOc1boRTkdhQWF9nL5eiirSjiBivtH5nFn9f8vx6T7TisSiNM/6bWuPxEXqCwFLVeal1/
V3H8uXs5uihkLkf9WKOjNmyogsulV1V5PNxeDuvGI4nIH7EUW2UOIYsBvR9LgsJM0t7tkmHx31Po
n7uXIz0Tpocen8n1cv8yzf65m8NqzfU8HbsR93khzPGXQsZaJp+/KWSG5TpyHZ8WfzvgxBMKsNly
45sjwju/6/29pnUx2FVP4Bo3o4QRNDEjrzIPHkIlKpBXFpRjCovM+dOSJhLMZdDuY50GWClaPJ17
Z0JCRKoWUqvL4aiWMJjMEOXxP5/626viPhnMzUiO+69XFZveLClqSkafzSWk5pJP8yeups9NBLWX
+xV1+OZ0OWTXUuf7y+G8XCgi8sp8fzmc7CWz889vsWA+ripJ74rU3ggje72El4pLGumvX/73R/78
ymDJPLr8xstjY2v5h14i8+Xh/3hVNEXk7Fye+XV4+eu/3sjlpZf7cb3Eq17u//qLf36VmVCDsZTX
FScpJwaIZSa6/O3/eBe/3vafp//89v+Px8r8lMjabBbLSHCYKSu27EfjEBijt8bmQE7v3hymp7FA
Jz7HAzhIUd84iTmvuwEPlJ6LlyT2wUyr6iWtkJW6ana3RWM6OxGgvE/H6jtb4S+W6O+dxMU8RxYU
FCrW29Li5RCGURxaCBTjNnoeXWShiEiCo6fA3kSksOQBBa+29aZNFi9ZH2X3ZJcxM41PhWdmRsFL
qJ/mwR8wG5jfvBLdUUc+nNTyFBbJySCfDrM1Ac+wwTWeZnYBA5LPzGDi8yQGW5wgNevT1dghjIf6
2hLDXRBsBsd4VxXdz8CLYi7fIVhFpn6l3xZvPO+7n3RIUKskpaAMOq1B4jOKN9vACgtboxx7Ftro
NGfPsA+y9445l8s+bdNjZHDestY5lWXXM/TFryB+CwC4n8P0kalgl9hFcKUTA7dwEX3rtFlcSTs6
ODUb0gJoW2jbO7uj0lfhs41DQg3bsP/0gmxdmcrdWQEViQSbbtiwc+ub7pshCXcxkBQuBQzK/euI
H8VBMz2kY7C1061LSCe14xwrbOZtosz+SAMi2ylNvOj8w4R83rPkup367D1HumvWDY6g2LyjEzFd
lbENZWaSzSobCnYcTk/2i/c2Kx9TdaHaQ5kCiDEzYjUTG9M2u+wdNVw+WRIHsVEsOg9H7ZTfvZsz
+qexCV/akWju1KDvQuGkQ2ba8a8LvTOc1APM6W5Aw2fbuALXImz/PeGbjuHR5P07GulqFD/No3gO
pLUYoozz7LEAJfr6WLgeOL4uOA5mgZkSFed+CMWjPzQAQLLyEOW18xA7PuE+2c2glgSyENpKJ8Lb
HvxXRwAMLQfKu5QzEB/TyYg9tZCaq02YUxkmufbT0C1db9ogTZrie6JMu4piBrjWEeQpRQyTSz8b
ovU6KRPI8052dGfzVsWNeUjDrsGMm1ybeppu1WSkRLnBXoU9MrZ8X4VAJutU3k7XNd7qjA7EMPHl
7BE4jBb5lL0a7qzEwXDk1Me268DSssjyTTkehuqb4fgMq9BWM7sCnkH7wc0xXBZF5579ubSuaHdB
Z1SQIx1L27tayweYWclkbo1MBDtyNb/Xtvvhtu4D4Qzm96otv1UMUatJpyYW9Z6Ag3FulphsfTbN
cwzFeSVHotYcq2x4FRxRfAQBLaobtNWO13eoxcW9V/bt3VR8mXP8WE6td2JkxTcVMfY9yevaVOkD
ieOHOhwdCljG5yzESwG3MkNboyqFayrxofKFXrdLM1iMU4q/vdDk2UcZTjxHPbqybvf1iT6ps3Oc
hfLtIbWNexTxpQEFynMCLjdSlqlqsczzN4NBLlSug+s2s7CIBP1PFrl0gUa6TgGDE8j9Fohysot7
UoryVsG0i8ZtSapAHQgs6WH6VqYmc4CCVhJllNZLRj5ZswjtqPtYVQHUPSJpLqCH2NCfXrnZPhrM
x0ouzETUWaRFqk1XO6fUlPW9McIzTMSQbsGcfqLdJTGXMQqGVg6IumOP64zsorv2pkiGu1Db3rb3
dkPpPw19SlUKldbat8zP2KNVPtn4WYb4fUZO7PiQWgMLrELL92tbKH0OrObFbtzhajKngiRCTrT1
onX2VcUtCErVSPz4V4Vr8PWt8B5N/E+a9q0j0lcVjPvZK5/QBSwwl/Szh6+9AshK289ZsB+OnT/m
nr9VSq19IcjNldetnXu7tswe9CSKdejQeR7CjpSqitR7Ndk4TRbvk8BBHY/vfTi8jQAR1Dw8d2F2
pH61hNFljyrWzwZtVowwAMhazA/GCJjF+9DFtssYamKZHJX2aP4ViBQk6r3R/BqiylwPQn/5RJul
EcohoVAiFDNfv7iSwB6q+UYsJ6jwo3SbIdmORpTxfuoAFEbFBQmoKnB+gYBRrI8AysQf1bAhE6Le
JL3eDWmPDKducPyw9fSZqjJsr/05o0W2sRUd2ip26LgU4nMq6Psn8XfHqTEtlJjoy1Z/9C0mdlNV
XBdowuIIFRdKvLX1piW69aBK5Z46VEXAa+v1zk3YxkuS5sJXm6CQyJXXIS5ANYEJ14heHZc2U3Az
Vj7l66GMd07Qvzp2eizZDW+bwT31nufdiCI6N2ZJhI5yME5m/g31Zn+b5B1y5VDhzqI8jNeiwqwn
9szC9UZ1zjaRsY34j3CBCLxKnXTeRhNDuY5YNF4Nuqyu4iG99+KSHt9EjSQa3x3LMdcJn0jbZi9N
NIPdM6yfVnkXupShaAeBfnQmhsIXD4t9+15FybNDpHGn4hpzOy4xMWswimNzMwWFxbIguiVm7+xE
oti51W1eiDt/bjoAPUm91QSgkRmLv78LxWFyGIyjoN722n7uanirfcS8TAHhwTHsZxkwQKZxZd5X
YdHvmgI0hh0SH1KSIJ736kprQKd9B1QjKh387gkJWZEyd3PX3qUNd2S8fCHm69jM78ZyQdfxkeVS
HqaQoJLAyZyNkPJkEDR8KEsg2k6TIQDC6prh3J5M1DpSPldpc+qL6E7GdXsqtfPhYPgXVXMsnRj/
GHaDzQg3YIwSTK09umhUFsU+7oIfIhqf+pnzaCQ1DJGAtiHz2MKhapGL1axgtQWJyz66YXIzQ0q0
DBvKSCThVrUIxgUCEEcXH1lJOpdbNwC7EhrrqgUC4frvSJViiqgsAW3V3poTVPGxIvLPlrvEByDi
luFP9hxU8Z2wV98ao3hQVQg314knSsLVnRkfh6LcDYVEY5NgMtck8mxSSHFVPzywy2Wi5qprhMEI
5wLoIFcEjTfuFUtMT2z2HkurTa+HWGzg2lMlKzC+OOocLduQOX9w2XWuU6gpwk9ndE3VPU11cTLw
elWFcWqTBSaHUmJlSoRLM/L5e6Ubas2+2MwhIrs5rEbsu+WJknhUB5hNG4mAwPhuLDqRlr3XijyY
BXjlEyo9FXdhrOTtFONSLdUbw1F9ZbOYx2Im1CbrR3Gjm/TUmOZRKWbwWIQjMy1hwX0W04GBAjG5
9qG0pgfsNeMdlHyYxYYgTwO1Pw6eCkQClcm948EeEz3OKEpfRV6epjb9ki4c3p45aW32xY8ycT4R
kExXmaR/HLK0wopkjrfDiGF9eCpYEkItqDwyEcDYDWa0Kgsx722GBgZEZd4P3XgdpbV1O/vuwXOo
7WaD2rBMgsqpsWayh0Vy3d6kTgRvnF97VWoKlEpWhFKabbzT+KeS2GkOg2hwDXoAbInKiHcSzyVM
81Vnxd62pHPD3PHRe2hj5oxRObZapAUtsssyguQfRF9xe04KsSXc5oZlZLB38+rB9h6lEuIpaAgN
QEC7Vb7E0ZSu3bp+bTWF876zXhxkVrwj+z4P3W+V3a4p4N0L38vZ9xXdBlUa1KcW655Zzg+lRcLi
mNsG0FNSUSJUKyIIkaVU/R5/nu7T/sqVqFid8aFHdL8ySlRncjwiTscxmlt3HY3OVWeOP9zCh3bj
D2SQ9DxkYKC4Mpv5xZfLviCwUEOBmHAC7E2DgZAnpDOHYwIkbQXnmYxUn1ydvB+jVTEx2wxd9jTl
zQjHI/+0C0mycy499mN+SyQLzJiytijb/bSivNvWbjCuu7Q/xpPalw3QsUZS8k2jstqLgOzVRKIF
yFSyYZcDjKpPtvQWz6hpEeaXboVBGKHYYN+aPZPWCKyhime4KDHopCTu33rG/pXdx0togPfaIE1j
wFtMXHgoRAPKcuye0l7dO6hT8ClRYxBQKTHYNa0gtWMa36cCOGVuqW86T8BSI66eK8BZPepa0lGm
nG/2sKGQdpI+BjpaTJT0KQDlvjqkjbH8l9ZV6Ca3qBmkNndDm+tjedJx/IFantyVxpYItF+GhJCW
mVnJHV0s5PqnM803ebp8gAin+MzYthEyk+XNtB1U+Uy4OkmGufqWkpxaSf2zz8dnK4LYGjqEb7bv
QRpNh1CxWC6U92C2xTkyxqeUjFAvMzpksP2uKF2IcfPWTU3MKj4XZIn3ZK3t8VwSsVoGASxY+W7N
AZo9tEybGXEchDsazWGeA1gLS3Hdm3h5Pa8eT51zQ2sIHiJCsyuMXM8m0oh+BojFR2avp2xCywEL
OneNU8ealFFYUa4xu/5lLuzyhl2KlRLy1M6cMhAZ2PXQEE9R94O+7VfUz8tTC+/W4qvtOc+MEp81
zbMt0a07ABI1FwZKD+Q0cD5dzOzzGF5rQzOJhj44A050iPqXxi7KFaN+8UJTb9eJEfoPXD2DWyGR
GgLUJFiK8iz+JJhixsjsviKrbUnZWBXpYrCIP2TjUvTjO9lKY6S3YoFv1pL6COJcQ1BMJETqK5pr
QoyiCZP49CEKTOG1Tg5ITHkDpi72ImrwjqJTro3vfTiiOJESM2z/ze7sx8bSd3Zh3KPUghTJp5Qn
aISSfPhhq3lXd8xPbOTr3sbhGEfPoQyAipRqa4epf4wmoiM9A/N2FIV3yioFtL+IdV8Exr7PerHR
CpFZ3DlUmBnVJqh7IwRzO1MTBD5W7/2IUZ1TQUnP7JBOut1qDOndRBOUVnNC6R8TfHedUmGIXYOk
Szm823X76vcop2Y86nGFMyEbkpdJvEeWeA1z2HVd62KunJidO3yxWrQ3wscwadAoGb2zZUv3VIGo
G50+AOZmzbT7T1SfUmxYKttnLWHgOoNR0ffP8UROTDMcM99jHrasj7J3IHT1moBNtvEcDQ9ThdGn
MwFbpumXIrfoygAyGMgi3LY2cJhIwlUlF23iPyJoJe+AIE2TXGdGWcL1eBhL47kfvlRE1dsTz4NL
lnDmI/B3n6X0mOVspMhOKfdBxm6RPhHZYowAkrArsPhIxml+HaJK3riVCVSrDMV1MWlexEq1TmBz
WgS+jGUFqQ1Kh2F24F799i4yaAoS8sTwkNypCLNrb36IMGh2E29hVQlGPt5zZJPEW9MzFyxHG2We
lz0qRlzEYoEAyLhkx4zm+K3vG0SUoMsTwwIWEBJ6Wnm1fVX5d3GHycUY0BaqsNqIWT2nbfPV5SXp
zjQ88vhWF6W4YqcS8BkjPX2JCCjCpOKvoECyOjfgq0QoclsXeGH8w8nyOzef3UONFBjn17zRsz1B
yyRspjWe20nQJfaKYq1JnxIvedDjI0ZFFpRzsRZd9MPQYQwWao9gi2SdvHpi0jzbFSkrIV/PfGMv
n5NIE7UatM3/mHECdW2RiBPybUFFTHpCbG3CqGJtph7sQbyWCe4xhfzF9g5VgpU2suVjRAEac/Q5
xVsLkp/mYBjdUY8brtwhvZMu7VNkFiSFP3lT8kS82cM4xvdhPB3irrrpiHRpmhs3tV5L/oUAP5Ss
4Wiy2RgMEB4YYG3jeowr9Daz3C4b05k4Vi5cFrShuLXT8N0K7OfZ6kHIzP2uT+qvJJIN8Sf1Uefw
R1zj2VfTvnLNs+6VAC1FgAOhaPHKrb03Z9b3Fp+WHTiktyHidLC8znhrx2QvXmkq2BkLRHalK5no
fNvlfGPQZkMgcpt1N6tNbDZvs5RvXl5TQhBnU+Rffave7L7/KIqPoQUUWNDgyM3gmTbSfQ3hM/eK
L4s3m83VVxiliCzLp0LjtqFiiUOikB+K7zMEsv61YIF9NccMSUk9pVd2V75ni0S3kQgjaRE5GYWC
8eBg+M+s6tF1k1PTmt+kaB8HCaJzpFVc+sG9P85UlnXzlfrpvQpfBqe/tVrjOupIOjOzH5VJV6mR
xikjBAHJCKrRMHK2ja7x/rcKUI6ovxnxXTXHr2nX/szDG7ttkDJVFYz3zj+TT39V9tFtIBaahH2W
2v1yBYr40FmKVZZ9ozUwlrTyqCKx0o5gICBpDrpvtgOjI/zejKFxwEJ9bwRsBaWJAi1+mONfec7/
l9z6Pwj6ENn51n8n6DsUn/F78Q893++f+Vdwq/OXVI6NVk5RxXW8RS73W8/n+3+ZypSOYwrfdX89
9a/sVvEXBStpmtgbBRWcRer3Lz2f/Is2v6mUZytfocv5X+n5sIQsgcR/ywgmuxURH79OubaF4cT6
Dz1fb7VRPEejQWbrZna4vDxWKUaCKiiYovSKhNlVhiPgpk2Wan6CCdyhUuJOAr6Jk1hre6RMmBE5
EZlxeGV0hQcEOdvl2FlxrL0zVhF0mFofniRA0inEfYNS8ajT+L2WUYSlk5ZBiTqcIj9u4YxVPKsM
0GSDBygIwe1mLqGe1OjhDt34vetJQzMB41e9rU/TECKrsJp1mtekhEsUy3ZeXqusQNc66Ws9IQc0
S1r2mW+eqZBYgFIgEdZ18jFZHWGzNDlW7RhcEXHFzNb1DwZx441yWuQAuB2CHGZePyHotW2fyh9d
ligK1pMr30pjjLZTDj63arITBtMrXgJUPxx2Rkh9odcCtH67aZoS1ZBTfLqe+5pk+QoHfbVJGcQ0
pnaxdZ02owWN/RMhr1pbEX7YJJc7hPTJyjPq5oq6Cqd4hMOiBR1l1DcZjtlN4BIyUlb5wdTvUa9+
ppBVa0te5xkMx0LcmmFm7WrkvrMz1C8uRbKqSvd91kUEEo0dran+umG9sqzf7nK6BBurdD5CJ+pu
I8cjSzT16n0Zmo/GY05pYUuFmgp3XkFJWyQVkdjgaVQ3FDHN+7r/SrpbZVnht4G4r3U+AL22pfWj
d6Q8Dl6/AiuBDlrF841DQFI+y4cpBtcx5Y53W2f36X+xd147rrNZer4VY47NNnMwPD4gRVE5lCqf
EBWZc+bV+6H+du92YwyMzw1s1JZUpUR+XN8Kb8B00eilGDWtFJDyjKx8gzEaoU14EADsORXtUb0C
B9bPNLHANKCBKAyBFxnZQ9Gj3h1KlONhBOMsxt9wJVHFNiaakKChwL2X6ZdfWOmOYs4jMWH3H5jQ
kT0zljWFpwi/MyuvlWsYIjzc9RkmYBM4yB5xmzFH5aZ5LsZC38qITkMgBDdWDM3WZ8NYyXp5kEZQ
TsCobEGpOtqrGuinCZwr28MJriyzpQVY2Ir6bUiK8gW8Ow0IGgRBtypB4cCHIr3pA5XZfpu2qzlE
uouOycpUgU0U3bBphYiZYXFrZrqn/ojXhNw0TBoMpMlFbG11a5IdKaF1EoW2qKls/IrQ7cKM2Q8O
picdc/RBpbuFyJ219LXIV6ZtLEDe6QRxNcmC14Daxye3OhtwtsnGS5TjMrRsZMM4SAWTrybV8IRK
h9UgZiE9uuYjmnVA50xchSF2DKt7l2N4fBNCTWZEtp205YNgBtohra6AIcxTEiO6FsdpYmu0wFe9
8ZMEUbwdsn7lz7CFJNXAA6ENPgXUeZNmAlU1Z18Y0p5CRZi8fKw3MucbfUPgkQIGfooGyUqE008G
miQlAEgJTRVFinV3pFuJlugEjbzTGZiIeHeoNFJxF9bXNBqGFumVuWpf46naxwBNSe9paJrzV56a
wMg6/RjEJeqHY4m0YtBeO637ScTAcgSZ4gHaOcaMwoijBJS5llo+1Q31oToqHC61xWSozzvSQiWg
6jjIcnMKJFxDg+nUVrSj8wTSf4YjkOFTJRa41xog7hxVC0wXnv2mb+OjoOAZquglTmx9t5NEoEWl
VICcyETD6YaDxOrYjvm4QaUWjfNAh7yeYzeVUwf2JmyejiZnh8+imhLaI4tGTUuDspeUB7E03jT8
QdHSyPaD8JLKXYTzVMLYCzoofIPemYYJUdlEvQpWFRD+MK5OMGOwRpQjxDYnRjC4CEXrNRxGbZk4
loz7enOZV34ElXzqoxDGSFJghF0aiFAxVQ0TvKuG6EcqiuFqWQyO1dl8zHoBxJ/QmrcCLd0AhJmn
FMHFn7uHMUIFHjBv4YK9HXYWcRx0XoXmbAzZAoakZf4GUoRAmNw9lW0GlzP6Mdux9YDt0S/QmCkI
o8YwpXudl67IrL9Clz8WYvoAqxRsXvWtmmTGETnvmhHHwU/Z8qKpa3fTeJbEZm1KwHHoakLaEcoe
HcSRGWXnBbOIJAD6BqV4GpqoPHeS8ZQzdDmaUjPRn0F9SanegINBkZeEA8BS5r3F/DFWcenNUvij
zMV4iI1fWmp4aVnbXJgqFI2U7VRKbh5L3dWgVeHArFX8eH5QfWIovQm3GzuZoxBPm3rG7bpqInx9
Bu0cWxMIL2Oim5EypJtrXIwb+JKBSo2DvUaAB7csiOJZb31bGTXg6WkHG7gTSiTi5urQmPOHr+bx
LimTZ90Qh5NVatj3QmnWyrF8yEa4L4mJnL1KNEC6AgWFQDvWVX4d5BAd2QbySgftnJ6JkOKaWP6U
Vi4e6kQm+kcyFbVOt6vWaxCSsWNmcnxE3AbTMFPuPK2jQZzSHYhBcIMgUyaaiVaxV8Thc1YQtYgr
4ZmeqNup1mcPj5tpn6l5Riwjr5Gp4LSL/CJo+k4K2G8ja/5O+u4znjrVa1TQlVWbT3uC0i4OFPbx
LNznpnabYiaOgi+iE4lEhdPNElZqbfUoJqQ4kHCwIlNwnpUQyhqR5FnJOUVOuVhatOmlzNgLBUaw
gE9FTF+kx7C0QPhPhLO2HONjTd881gV9O9YZ8lK06iBFNCrgRlwCR+l3gc55ZqkfjVbcBPCkVxPK
KeGMumiSsUFXG2uWpk2iBLCJS53sSxEZFXRspNQ/4I1aEwGZHFWO6bWpA6z1gObEUZAcNcABGfnT
HgbfJYCgjCtIr57aPp2Ap8kffoX0hG50xjHoxdBWG0HyNBgcYAjabynQxkOFtsBKSzPk0vgm8WNR
WSUIlPob6CPavVLxpKvVewuMBaQG20igKjpeM7upaNNb1NaYAKgPpkR/uhSyF6h3KpKimNpOKWre
fc6QXkRsJilHwZWF+RNES+FIcX6qCw00tcYMT4rUZ7mV5LVcAkuBAmDVz4xAfMErzGyZ3oZs8qWk
rs0Wd7u4B9IZYD5EZ/orHFBykMn0aNB26PPhElEaGRG+zHdDmVReOSH6nc3Sm9C1DUlcTWBLAuTK
UlSSJ4jbFhMXLpTK8dFknSW6rYVQwmLpRYyzsaMoUEpni+i2vRYNjk4jdOzoYAYCOUgxx8+mUmHl
ldHwtG5R0kJCj9oexvPkqhUjnrnZZ7E579opQjt6RjNrhCVmwSkk0I/4qyJsNazN1Fz3koRzghDL
6xrNGiSMyQINfM/aupK3rX+EbVQyUhBhN4IkncjybQ3IshOrejTt/VCrvFEQUVTKbzKQ2DVdtqU8
r0HqGQsEzZJF3MPLcrHpwI4iWwBoegoQY+z8x0gNHyMfVuDU1z0iKwnjXFOtC7ct4GWYftTt9OWH
ViBrtUb66e/37w+SY0v0n+mBWDSnahX4Y5UQTHlu7AYoPCEyFVG9aypoXHMYsf1afp3TE1prnXiu
OrXcsYtUu/ut/+juf/TY2MsGYg1Ahe/PTWvgBGWml87/9VXuf+dXEsY5MDhSICLMNf78tZZk9Hz+
3G/J4VehmaIn9+c3/3Tzz4cKdGW2K7NGB2X5LvcfAm7bjIQBv4smydRfr/uf/ZZSgB2bVqLbzSXw
PlU6TmH/OEp/fYP7SyUl5h0MZqy/3vj+WFHDq/ENeDx3pgbUIqdqC2Wj3ZdCrQTM5xYKR7GsgPut
JoWUj4Da9E+/QHtpdoxllaWqnzlS2y5M+JklBfEq5jQvoOb7Dz/OMRNNUk9aAK13lPCfH/fHLGUM
kaZImG3koHvaLt3ckbR3dD0kCNw+QlQe/sLpijkwfbqcT/JyQmHPoH254PPvsPs72vd+618eU1Vz
I8Z9500GecterrTcUy1M6aaUDFAr8ZdawNl3ALasJajEicswJMxxewmxYmFGgqtHEfQgAoD3//nx
B+P/57FCh0yPnhz8evBTd0x7MPcCnhzJ4Y79//N434/WeipkLELAQ3YGyAkBZB8TMngBVqg/MI0H
zKGpDKKCgEEq1wq/UQyMVmlHbe4f+F8A5H/uysAH1rO6Z0Uf7kDt5ROkTRt5d1G2P0psf9TawhLB
ITNELldvpmpXL/pzd1G5+92/HmPdIQJse8n2Mq3n3QWO1yWuWWjoOqrrF9GyvXQgyQofandYJwew
eMeXcQcoYjutq1WzQoAb73RjM3ROrK0v8+5lWHuoLdgA1Sa3TCHRHiyfNvDWv3l9sssOqel4/q12
tSsOxesDsyoHkyQHeQgPCsAKopj7trzZgeAMxwQUweolNp0Dasnbl9xYvZjCWj9PXzzQrXhDjINu
Gm2O4lvCriy5cWF72eHFv7Up7QNmKB0UCQeX3S1Z8JXPJnmkAFeP12Zt/0J/x9hD2s3OsEKRa1gh
MFHUq9K6ZTOTFo4FHGS+3fAaVUc1P3NYEBNs5kuhfXF4JuyA5nlraa9gg8f3cTrn1oBdAiq+jCMZ
R/kuAmuisG46p0f7eDpX80VHEAAnxHmL7AdJzon39o9pG7gpmfpwGdacEpqHAwo28SFNNihH9r/0
qulZAK+RQkfENGXAjttLDp3p8THgldSMuVMbcxU2BRTp+FozggcKmDjbDFxucNdS1+W8xUGUqWqE
LnHmqucQNcxhb03oqdmcBFIC3TqaFMxfSHPIKCANlMMb6b33XR5lNlqCAAtWdXIbWuyIFPQOdlG6
NvITyf/yZuNJQqoC4sTrMnhcpiYO7140rqCvoq0eoIROL3klnmf2tSO6NFaEswHpRsek19XRgoKA
DqIaGOK52prmOfUv7Fgu/6kvhSt7xDv5yjiEjjqozxnQ2/M0OdGzckZtvHTwWQaK9ZAfZcnpjyGc
1sjeqSAn8MeyGWIM5qeIMyOIcHswvfBTvKStzQHrf+Ch5O8cnWx69h+IirYl4ynz0bnzOnzsVxEw
+c9N8yiu3ZHIesDcqT62C9v9pyxQWd5mjoJzX/qZZ8d4QL4oeUb6roalmFRH8aGzcVxdibb16+Py
u9I4X7NzKo8hriyn/CktD8L2V+XCqYa3fjvieCVv4HFmW42IUfqO4Yys6D5Eyc1v3UxRgLTaGvCv
3/FX4ZPbxSH+YAl0mrAWjS0CDKvY7W7YLn8zDaqfpXhrtl6mOOXkcp7iZx2ox6JOWT5KmRdU1yZ/
4+ltDUxrOR7qubHsAMwDi5EaG/fe8V0AZTudWY+css55mXfil8cvu1d6Je9SvOmR1qdYcZLGZSGl
8yb/tcD/oGf6IJU46Z5573hiQa7SX05/CQKA66Z0aCGq5ZHFFYSrEJ4oC40za97y+Rg+8+V4SS6I
kBNrNA8tHlPYj2HeraCHDY8J2AoqM729+HVolCpohe5VAbmr2yT/CpjAtN0HK7mh2S6tLFr9wZFF
mRorBZkJdc2DON3zYfZms0vvR2mxSDOfqvLRKr865ZvBEWQw6Ifbot6KiMzT2ILqKKyj+CDUn9Bs
VF5AM2+4q2XyoSe57/GbzyVPGqaN1H0o/qVXSAHx8KiuyQR2b3yv8jcReFNaXOTyaN5mmB2o9gqc
kSEtbK5vCf5jHG97anFstHmJsPh+Qdu1eEa3KKhJxFZce/QCNbvmmkzWgEaNbQf6yFG/TMme1km9
7eaL9W6eOcNyveG49s4HQ4hza5+i8EHzpi+uYF2yCU9cJoSFod7AtTM2mXUeVPdDuTLZQBUalUN8
qOeM6MktTofh9bveXWI3MfaNpcR7eNKu+1p4gRRFi8wBUTf/1bjj8lEO+TN9pgkBDwd9XL5pYIFk
c+Sb8FPTqHvnUgFcOX3B03KxYgDgA9awOKG6c9PPSM3fQ1MEZJyGAUO7HYuQTwKj+xVQ5YljQN+N
LoY3q6+dtNID1z+DaQAl8UjkjA6cOPD6HC2je+IjqPyxZji9CzLxFa7htE4n3pzoQygFZML3Sky2
RX8D68Zbdg41WGH/65RL1MyfCZZoNiwLlS5fjHoL38HwzOign82EnZRVLzyprZf/Cu+AlRCxhSoK
ew/z5rMuYWHgZlsMjnl+Fr+/qTfh+IMwlPjFoetWfIoJ5jYJGaqtvHz8QieFsKtFcBS48h1+S6i+
v72SeYy6iwPInw/j3eXoC0/GFbzMKx4O78aV7Y/zaHgcoPBj+OKGh3hYvewiSPqiwARXlX2YjV3k
RC87IfQcIGE74Qn6i2mzNpT8UgICNtFEw8FqPV8Z9rosLT4r834H7jYoZ4/zYXI6EAb2SCWT7fKV
HfHrg5XHdgFNxEYV4MD+ZZ45S9aVq35mJ27Ws5McjGvG67EfeC/GO2XYAZgkVoq47K4ICoonnoWj
8CTtOEn8e4mfR+eLg6DfGNwTS9gLjhxxbvL9+VosfrbQfrdcp4z/wfTzJaUr24umAyt9Tp/lG6ex
OLA9+zfjCOAPShcxyrNiQhbHyjiy+2lXrjJMdwJM2gFjy3f2ZeAK04Z3nD22Mnh3eEB4g8WaYbFQ
k/JMQiV91jVRtHl948nkKBlL2sr2hMpgm8+b6MCJJ/ikz4RBaceVx7zkwDcjBryyuWtHVCpt5Z1v
AzqWPZQjix2t2wigdGzj/a1uDhEb6js/6HiCJAxWwSPLPgNW6RpX0G4TlxHnBXcUdR1+5Nq+YZ/c
tq6K78OyWJn58AEMjyOc1SsFQ8blWXDQmp0+rllm6S8fi82ft6AUnzddvSn9S/PFZe0bwErBpWzZ
sick1RCPJ64ekXuPtmRRwoFnTjrC7bdllapuKnmAa1gnIl6tCJ6eRpIFdY1T5i+9eJNsL3gAtTwj
zDLe6B8A8tC7J/bNlphavdcQOjVtuHAIikN0icHNDF6HACym9qjO53u/2y49fVZ9i8+DzJm0S4yo
mH1DZRce0KqMNqBHsE3alVZzoPnR0ysJG+QYyrpbq72+T8NoM6Pqn21bY81QqxKdsrnUKGvrjyXj
g1TG5UNytOOHeaNIt0sNx3JpXIKcjFcduP9TYDxdpuo1z7yUmfv7YiUN2XlyAgFteQGHLM1J2nZr
+PNhOfgAvZcUbR0Nt5c0o7O4Jm0qAdU6Zr9HK1Y66NmZEGXQlhi+xp000cFYmgAlhIr4je104GWG
CNgdgNSaXQ0HIX9dWMeyeNaOurXDKy1lICJ5PrD2/GSNrtovy8AsUDtYesPOU9BI9mziP7WepguZ
uTgAiDyGLFcyYhX/YhGfPoI/mSvn5yE4ang2oLGX/ZjU+tBjbOMppqJkAQcuxBwRnNa5IqdZFtih
Io6Q63+xZhf1Mpv7RrYZoWxfgGA1bz0AYDJ/zZZEL9XW1evUbcUt/iYE824Tq+tRXbMHIlsbmiew
1eN1NE+S6CSD3VsgZVzP8whybf0gPC3AJdUtXolXrIAR0Xd62uO6s44Z6VCwisojIDSQtV4BppUo
QFhB15AGmLxlKEiFQbYyOiK+Fp4iApx5HPo9H5iKg7XlhUglU++wvZK72XJpm4/omNJ3JElnx2i6
jXRKcXJmpZCnkAgPbFCOchwnAKqr7NB8jc1vljP8uzLdQ1MPAVhtJz9K79WKi9LwfGxpU+qNPRI/
JqkxARkrBdhcQLtWgFYvFR1p9Lk3QCJqiYI/fKtkHDo/gKWplDKRdUtjfOCfE48nBpSo6yh7gB3I
oTC32Tv8EVRRVG0FUzzs7LB14JylCNeeo6vgklu6UIrjDYlt7bIA2xrsUnQQSUiUY/PWcrlnHhsp
WWv7oG8YWaSYDuDCY5cnLHi+uOSK2OUijlGvBRQLtcbGRbNlzEAiZ2E9sKXzNeI7R78J+AZOagrd
oa/2l23K2Fs5ZBJbOBJMOLmh6rXJsYhXgbBJJQc9jyPNR4adzVUEO5q9M9ytdkxamJ6Ea5EGIqkL
9C1UIcQeZKOLQErt6ozEBtq1+haXv27APhmospGdTOUivkEbYwmNXMqZ3XffphXaF5Q6AHpkAu3Y
bzO84BWYd88Dk24N75pXNO4R2h+Vo1DteWSi8n6G7K+dQOLgg6ES+WHUjK+jBrekdRoQyJhW/CBs
aE9vHRoEpRejMM9vmB7FqH2vRYW67dqGZ9ShGKjzVZAzL/NNQPasr4zCRfIE1bPHB8tp1uHpnpgA
CqQ4erdOXDjGA3y37Cd4mi5seJByzGivivuYzi4aXUmw6dGOYNfNkA7t8kOskIZ4mJd+BzTpHzp1
lexztkE7fwHpAtzGf/Q3FN2Y53ShUqwKPd2J0COZ/w8Me67aQ0NjWF3FmJ20XEmtCHrr3SD+VO89
wnptQOUUYkpMDmtbtaM9+Ffk1ZRv5OWyZ/9dhaYPCK3GH+2Gdl5uaw9WF9jlJ+K7fb4tK29gGHlD
VFJZCJVH6d0/WA9tJTlFC4WqdvtNHA/sipxmtd9Gnikf/Jb4AicQIDFmkDavxLlOlU1lHLT2VDNo
r/dTf420SzA8zukruhtFOHlh+KbwAejo2iDuMxWIug7o4CDhVXdOv2Zl1V3zt+G9SinlV+zARMk9
uPpVdJhWuKyhQnRgV5ZzB5mX+pP/w3N6lp/aC4MYnEqgINKM1vsz1vPAHnx1hcnmSLyIXeGYyauo
dUETAVwLP4gYzWDH4mJ4WNGibaCCuzj8HbAK8qbdIs1XgcB7n9fjQTuERDe3PQQSkRDpQNKDD9M7
Bpv5Ec+7gdoyzN2AI9JvwZRCQwS9gKCBC7AeQUNyZeo9SHgfjWBeRINrqtxCAHu31nDpOe8OhdUz
oFbzqD/RZHFlWsNAADUqDLgJNn6TOKAhtM+kncYdc1RrDesJRBrdjjWoS4wWdQGUIlK/NPeTPUQc
2zoL+/2UbRlj6NdgX3nBk9xtKsDUHgLnGo25M9FUfUuO414TMdbEvU/Z4CvzYCHBFh5CwhkkDFvY
a2dpRcebqAD6azMeCniiwYdio5qIGlr9mm8xHosxdaw8EZEV1VvE8Halpx66LeKA1eXmn3CqOhhn
gZaCbZwLt9iLgAdvCIgKbkgWKh+y35Hy7lyNq/ExclH7R2V4ftXfgvfuCa09MdxB38X0ZUP0OXKy
8D3FHTdFBmWx7y1fJAgX3JiSU4E6jQng+8aJxjeQ6GHjNIlSbrRmtDWgQIWyZ0Cy5RXHobrHRHxk
iPmnEh2mreE2r/ELURQLWwgOHoLBrbKNYuL3vlDBYdgVvNTqvYwe9WjFVSw9VOplKgH8omy6NaVf
si6z3pAjiDUi7DjOUPxneLnXOCm+UTqx/ZEhCP1SxGQFoI8auyVGwsv/YHM54ilX88F00biG3+k0
W2zrEmLmHlBiSl+FzxJsMx1DFlS7MNBzYM+/GkAQyGnNl+wQeZlmwtiYvPoFjAKKFqiD9aIduKWw
Z5hFVcVIh1GbCTAIuRO7u0LSn44yLh0MZoAJ6zZKL2O7zaF5jDaWOIPE1Ro/kW5SoU+vCbY2k0uq
X7qGdZmlK61+cZsvNTtIEjfiTXBeFtZ0M4TjtP5gFchYSLMLeIxtpvgdUDWMDDc8hZvhm9EfVRMG
vAZzEzt4SuFL3wy3fbH0HRALO3ruDFiSG/VYYNK6RO/gCWde4tV6fE1+o5fuE4h6Qft9JX1pdE9W
1iaZEP9Dr3IrNodkesd9E/8sBcQEcdw6CnwdEKfX4Fdv4NMhNsjb5AepWjEWZwAlN/AvmfNt8tCt
7HTLmAl8EO0DEEBkCER5EB2Ycsev5Q2vxMYbmGBszC1J/m2GAetgf7UITa/98qO4YoyMy42e7BfP
0HllncIzfqKQ/tIXk71qAMkJUcT2v2GauFBvzQ5ioqY4HMYca9hd9IbEIJ0iZale0J2SvA6TGRhd
D6iGI4oyWdVb+UxL9auNr2RagpepF/jLgXqyip3U0BIG6ljMG0JHAg/R9vF+7bfDSXox3zrB9iqP
8h5bXg5of2tf9LeQKMpIfF0E2GOAnh43QXxJOtBrGoQLu/vhCFAF/mZw8340BMRalLUeRvIJwNS2
3B+TD5m6N3BnlgiynGsIUo5fuwwJUI7KX8rP8rP4so7arqayp69xBi4AWkCpbikXdDc6UNpcUpWf
GAVoENLRBVfgPasDCR36GJ52HstrQH9h1+5E6dc/tJ/RU/kCH5qs7Ow/5somaM8BpraKLY3o4vo/
VYNqir4EA7akFH9t+cmMWvunhSblzJsAT/vMcGXDFVww85Toy2mhZPT6z9ae8ZSl4lE2IUO3/bhp
NyNYBLhtTr8hkgRX0tujdcKhFbf24pQYr3gSmmsMaJGMtAFv3B6sU/DOvCqE6ia+iTd6bM8fDID0
Jdo+hy+kUAiC4g/rIIFRPZkXkM7462LrStjvcZJHnoe++Fkhkie2RfPTjtcydTw2k9rL+I24VvGu
PBRP/hafUOMl2o2PrMSfKr70SDpU8bMa7IyHR6idkf1VOdGTZBsnWBlz4winZIcLADsyS8G/pMCK
V5XXY8a8WF4DWbTPSbjpcdMTX3HndfQdyRndjUS+toO/SYZtaz0ahXBohQAaGsPTAAsMOsvLzUFZ
ZkH1RA4pGvgGDoWCbFWPh9oilzF1ggHAq2f0MaA0cX/MqqI9WitsVItkTLiIyQCRoCEj17Qk43mY
nD+/yZa/+XNXDQBwx+JjK+aYvy1DuPvz7z/uf9qq6CQT9bUQtGVFHPg/n5/ItbSFLROJ+Am1gl79
9SNY7t4f88uBFD00tQ8LzJCrUw4vBiF//vRfnnn/hVagJ/bnT4raL9Zp0gCWNgH/1SFEanGDw0C1
u/8IquU97jc1BvYSakz8yoSALbkGbiJeM+KB/o8/7//xMf88ZgVC9feXuD94/5ssrSM8woL1n7+7
P/7n7l+34JdgCrW86p/fQLVTQMiwNf35ham0vMn9fjGQl0llaa3uT/mnt79/bRChOMIKE5dVE5BA
ck1npdW7IKNofi093ChHhqzEE6ausm3cVxtNM1Ani03Rk5XqGGTMvKKY3tWsPEoJovfKcGtw5uxK
yr9EUbcCstxoZFJHYcvetmztemg+RIHwaSbtsVHld8tovSkHR9mKtNEEfPY65SVUoJYqjCwswQIw
oi5+W+g9OGB5kYGw8GqMYtPrM0miY9yr6x4FcLEGVpD4hrVRNGCyYfICOQZb1EbbthOcw0x8LO9Y
n6THjU0dn5RF00Eq4tswzPvMJz0TKzfvp1UsbeTYctFzOwRVcomz1wDShEqXY6B402CdCc2iFYBZ
djik9dqqIW2H0TmEtaAiQwlONrjMH6Kp7gzkJ20tFnZqVj+VkfAh6vMV6YS1H3xCsGAWlFM3E3As
aJU1/AEwKiZTUg21y649Gh1Ctjrcc9833kfgos5o5hegZpDoa+jBaBXhogFfzFTYRbC5DQLAeqVK
Q6cYeuEYolzhGz9Ti1JpUsrfIEmOYmC8BgkQVrmbvTH5kqRdMKRf+QAVCXlykoCwAb/a/Ya5+ckY
Od93otJjAzqHXhhF61LYzBXQRE2jnG5lYLpt/mJMMbNyCZOsaQeYZJtlzFlmH4qG/ICBzmVCRTUa
atBR+W5KmAjV0NfEdp21aJUOOrkY4d6vQTWq8lNneb35qCOCCC1fRm9k9iTd3Af0PFvtncP02QD6
k6z0LMnxp0q2lY7WaM9S4Mpop5Z0PTKOmRJLP2XcfTaB6DNsUMn22ONxVu44YpNuHFoDFXSh1nAW
nE3bbyWVh5nVWWgnYu9wrYJS/ZphhNS+9gAF4TUra/qgVkc3VUnBGeU/UoDAfdgJ+6Ep4KUXaAZU
hjdmtMG0jppKXebUJJbowE+IMMffBXwm2RBXQTY8lSa769QujK2+Gbd9Eh9G8ECrRkMlQqhLG2+P
8hQ14hukwGRVyaYAcZB6MpOfx04qtk02vyN6REiRJbAyDSRVYxRWYAPfqPWZPmGTm4K8jOrFmlb9
YSUhG9I++4P50U762WcqPRtANWZxfBrHft+nkVvruMabfQbbWzxORnAzQiTDJGQcK4v2hzLID+Nz
ndHQSa1e3sbMMku5hfcUqU9KZ452pckf1ZeoWL9VkvXbpOBwjVXPJjvtZQ1ViQEFv5U1TWxevb9v
taiHNjbiqqgh1CScZtFHDVH1T4Bf91bc/kiDJa98ioe01J9Ak9cAMUHfTlVwnHvtQ8+BL4wFeTQT
sTmzKhfNd6YWU/EdY3U0+Up3TsQCRtV8Avx8lqqE/KPG6kMN/F9fGeLD0L1qEmGuEsedluq6KylM
t8NJMkGjWwsl9LfGMqC1BnZx07zWfkOSkZOQ979qM99AO0fgGCgLfT/CyauI9zoeFlFHdZHJA/IQ
IHqZWDPsSE002srnVMqw3dbmUykIzyHXJkdXe410C59ugY5MJG7NYGJWudC8u/h9GqSXPgT+Jddt
4IkCFXMUapATJoX2EL5BfjNslUY/aqa01yO5oaIRT1mYkqkOwaX4QR7k22+Z82gMIDOkFmZxVamR
4YQociCO43Q6pkhyjzk82s1LSsjExZ9wFzA7TGKZfmoCbU90I/EnTbE2AC55CdPqXSubpyofThzz
01zLm4qEduxipqaC+BKYNL0S69Efqks2z55QlpdIhcInoDMDD3kWbT+LftXxpsCLtQNFhxxRhBcY
kkgh6ykdeRFPZkvChAiEqSNoPYguXUTqL0EEr0+/hMIMAVe3v6pOe6tKq22gJp/JIsbZKuGnWc/x
FmjwuDd8Sn7id1qh+FIm2PUQkyajvTVd9Nti4XCRcPys5wC0umqhArPsgsAeinVmohAcpR1OW031
iorV4CC6eFYuCp0QoQTBkv1oGdS/b11lXFCFb2n7qcPOdVQRV58CkqIjYeYAUB+NR4hM9SkYq+YE
unpBldJQl4qJysavN/6QMq1ps2ch7D6R0MY4XV5GXUuvDsY9mjmpMxS5wPY8PEX6jNUXs0lgnzLM
eHTMmHuWKGQMMnRp7C2RbvPEQmUMnAiYwNExL1uaICbYXmiB0F+ZfQHFzWGeD1h5wk1F8GhbQ4Nz
8lFGj8DSXsRaJGMXc1Zt19IIqZNHcZa/CtwwiqYDzANvlWZtqZE9pYBLDCkBQTDp2kGJ6aS3VJ8h
HTEXuTvwRn7ab3MEM5yhcRRlJ3QHQ1kUBEXGDIFvgTUZ0w1ucj6ixyKgJECfhjLBTqY7JTa0jLKM
Fm1PQz8xT1lX+KsQ+h6fljlJno/oe+JKRc6TP3RN1ax7FVtUvaEFYMo7NDkJiNE4riIfwmYtxU4E
OMxtuvJLSvTN/9eI/09pxEuGiaT6f/uf/+Nr/O/BT7H6aD/+y8/9maeP7Off/+1Y5O2/UMrkv57z
d0qZJKp/E2Vs5CCOSbIiqsY/KGWSpP9N1JCPFxXVkuS7ePv/ppRZSMTDNwMm9A+22d8pZar6N0VX
4ZspMkg5HSOV/yeJeEXiA/wzpQzCiahLCv9QNZHNO3ut/Pp4iPKg+fd/k/5rOReJ7MMeO+tUUL5U
A7VJ2Pvh0Yx0WMTtnBcGaB9ln3V4XaZ99G42ZrtDelCyC4DNGPeQVeU9Zq6In3f5r8nWlZat9iab
7YNa1rBNeuxmp16T2Q8AGLQWIt6V8dxoxTUDDW+FyARQSJniYzK1n2ieu4URz64UgQ1IauUtTMYv
dDQ9Xc3ac5pM4jXEEjqn3kZLzSS0dyAt9Xkjpero9i3V9VDC+kku1Tw/C1r2okxC5BW/lIbuMGGv
a06IzHT4DwEDgx+f0iENkBMIeBodUB3qfITpDUwOhJWm71HFrYqj55j10h/sQWNAA6MrMu2C/mOE
XXDNuPQ6CxmSZq5j2o3o3vShuumQw7BTNCVWVLMMK63ou+rMfd6nC2AQDDLqLfiLeKJZeMVo0YpA
GTdTmwSUSTF6Ml4euHvoOzEEDxhabAqqpJK1883VsesONJtKrLbWukCyA/ofYZAhcWWtoL/HJhCm
6zwdtXOVZyu5TLRVqy4tDcW6AZ1aZpTipe3pAXTsYNBH0AjSy1vDGkD9CdF0WU1fpboZ3UpOP6T/
xd55LbnNbFn6VTrmHifgE7gtelNeZaQbhKSS4L1L4OnnQ/Kcn5oKdUc/wNwgAJJFskCYzL3X+hYC
6hv821jLfABaEZjZVeB5Wytpv/oJSmx3tspN0YP+RQ59rlCA4nmhtSpCpsBNSTZngxWDPQDMBgSG
FN+MbHhyZxudTkJObWGH6IcGOizTPANs8VDUjbTNYi/7naSaRiMIqw8umqjz7f008B5z2rwKEBrI
WnKfSGjze1hSSrIANsgkIsgpBWOgZyUgX4d6UuTKO82qh2WGv5ZkhiGA0IE6Ss9YnGlbzpTbfPZx
zyf9zk3Ft2IGAVdGoBSGCfWUfhfVZIMDEv2eM8tfY5+kndgCRjMon7rV7G6ldca4edQIQaVTQlPD
y4hjz8zfvh4BGM77dz3OoIVIZqueY21kiYrTakwaam546tx9W/5MtS4/JgWebDcqkcBaznSmsoGw
LzIf/ZLQ76gZiqcoeg0iPyOAqyU/OnaohHbRWktyA4e9wdCV0YeMnyhl6y4i7tr+iby8gAG11pt7
oY2AFA2KjIj3CSxJMrgr2FeXpLWBZqWdHiavfPMtPAWVQzp27AQrRo/pWrMFsMTgA1ICSYQzDq5m
MrcxA/d2knRrJueXKOStpRe8dzJSdqmZY8h45FAfAB8OrVEQZJr0W4NS9OBX1V6DGThBOguL9qYx
LBCuyXvtePIgKmt+aMYKvT6QN4zaFJpzSu8xHvcgKpvNTIjmGikyvxpTRSkYTS40Ms/Tv8WokUtI
bZNnbbkCI21wPtjjuAw60zil40PXEcmC2fdm6ICiaaFO/pl9kByzTbi3AhcQik6pP41HwhjNLeMD
uXf6mGG52+ZU1VB99THxFNlQjofEjN7h9d0xNAdDuYQpDSWHXJxCYLOznmjVgrpsaeMDIRNw6tqQ
0l0hwXHlK60Pxi3FARqt2TuIFI6wQgIp7IP7WgeRjdavaTGPodfJbHtl6EO3NW3tu2flTykqRqeI
74vccu41gah1DNpuXYfTY9JPt9FLTK8jMyYaLYi/pZ6v/LDb1czwtrobezuTvlM39cEe3gWzTfw1
/YEwq+Y+wohx7FwYUgWuU1Q28TTg+ZlHqlSl0xwz4o8ppjUEDYT66fqQegVQch2O/eVvLs8tf/jH
thlFTPDmimPU0+hmztCC1ZoxWg+z5n5Y0HeTyEJfsijSsWxCmFigzGpTLdLGzTdOaP/uBpJjV7Vo
5W5qfdLgdbSOaUkTUzqcC94Y3rdze3BNcrOGALtFHdnnmQs1/X9h4tsXGpTS7kafidyMqSgSuYMm
3OtMCvdqVS3aqgEzx26gaUZdUS3gc+ZHmCM0Uv55zOgkTYxorFYaGQePBrfRUYQtcFKuhMmMx4J8
3Qo6Ijqi+UtJW8JKSw+dG4bYNs72E9gCfcFBq0XlEFVig1DrW0iCBSkFx9o5cVwBXHXcBzcM37og
f2xlSDmeuD+aMbdURvyDJXSaCk0V5ntMXZvOWH45x6i3zLmepQv8fKUea+vl12wIIx27lzyTIfx1
Ij/baR/m8R7AXbiVkik2rgH4/vUpG53f5TQ5G81zCXYQ7b2zBKzLBSedLnngurgjyHw+2JZWlIDA
wR8L86c/uMGeaew2dAk6xl6MYGohNauFvwSR94rhrFaNbinmhSXNVGsSe40Yr7pjoiRw2mzGNBeU
hUquuKG2tFaW3d8tpH8rTdOj/Sgc+WzrYJNyarOuQB/kwmiEG3cOU3c4cHJ+0w2dqVDnHmLm71sd
zF9eDNDrxhallY27YghSY3M5AgidkBR6mTYZSyVXfdJ18ekxM+ybdUtkJNVmQBqbeNkjOW58BCkl
iOxlLzUxiKo8hmi17JvrAoLpn5uXJ5K82QpC4wcbv45azN3Urqe4wa6G2X6iSR8yR2kA+tijK6td
znxvWD4ndhhTqYUVxM5GGOZ7kTIjWQ6HWeP0xQZWbWrd/G1OJh7SsGdmFOxGb4qjH1EGX0UurGdM
i2DVl8PbW3jQ1808HQpEP8szUixMa/VUrpjT89CI9EagIfv3K9RzDRp7e2gBirWTvb++01AMOVkg
lkQMx7tZy+mn1i5vc/kI9TnL4o+PUc/0ef/ijTXH6T8vUWvqbS5f5/pR19eox8rA2dgTvuddnlCV
/OcNPv3Bp031uk+PXb7q5ePU85cH1D7749/4Y1W9KvD6mRGITOU5a7Tysjuvb/3Hy//6n/z9+b++
9G9fmok4TXEPpVzGwLy2IItKO4lO5USS0bbWEXk1c7NXTwSTUbmX1+RhjJ6nXF6unnJgd/VIoO3I
eRY4kbbhLLsjjjh6Rn9fhTwarUiANBGIYwqg/jnSLems7EYs9jTNhI5Cf553UdtqYUTFsG8CAzfm
YKBZzDwIyi1dfbuGlL78EzZZMFVr0s3nNrqxh8Gnt+rmqG8Wu12xdIyg9jSo2qp7AcxGGXpU9oW3
HHJqU6oUjOu2epCImvzy9Kc/Kcesw//NsGix/KhFs5iU1JpJkt/aThgHKN+RepOShjwIvOX9hiAK
qE0tt5BcPapW/3h09Kz3wmFAoiw9k+9bG6+sv/7bwkVdvIcJcOiGKqFV6/naRqbmSzxE30PTZR60
nLdqoXxWGPmxhwZQyMwJIwMpWH5ice2b5Sm1Kdm1fr+PliuGIc1jN1Bd8apOpVUoJ5TVfeSjhjBz
eVdl4VJrsBs6Is4Objx+zKP/UOdwFdT/EaTuc1BD9S3UBUE9pnYD115cMtAK//l+5nLHHCZKWde9
WOWC8XnqWdRrvRzWsYMlXHnVGCm9DwbyxWr2abSplxDzzHXVyt4raTgbvcna+RJ8oGuy3k2egJdC
+7hJdgwJAAjG1KoSknukypHoa9qk4CoR25Gitr6YxFJURlZqbdX7q+8VuLE8dPQ2rKJj9GY9Xt1k
6vdUm0Xf/0ws2lBENlIQL5N0JjeNBqMyyg3LmqbiL9R2qtIrCKmoynQCIN3C0zZAJ60mpyvG2x4g
zT5bYihUIMUY9/WRY+F3FeX55fdVv4SKufn0w9BF+ZXRurcn6lBOlOIkqgXaCZB3iI6HgGRF7qUV
u0z9MuqwDnW6OA7TC3CHl0NWPacWVw/d9Ze8HNDL8av+9U+b6nXXHfPfvlVXDEC8O7z4nILqWFNf
Rm3mZcYd/rqt1i4PkiIPiS1E5aw+PNR6d6/PaAIWk576WOaa3IPUqlSn2mVVnd/q2zDy+88JmKoP
un7lsEISKRknan7/RYWHJMu5EYE2W2r7rFI2KedVOJEQ3BSEVUZDui/bKNLRwjBMuKwGyw0lXgVO
z5hCuRfVkarWrovrY9OcQzA0zMXFDlryP9ck9T+pRTcY3PLVqq/Gp2r18u2rWd47yS0h6PivWW/L
ad660s8ZHIPLAHP6w1NfxG6OJsTsg9rZl3Sj/3ffXx8TJZqMInQ0uLt8G/WE+sjrplq7Lq4/4/Wx
6/t9+tu4eOlTDVbQcs1UF85eRE2xV9vqzGOPp91JbV++/AxW4ybWCLZX76V+0+ux5c/fQ00rDupw
jU1dTJxK/AZR3zOUUUfK31fVW1wuVRJS+x5QPh5qBm/XdJVPgSzXzU+JKdcn1N9eNz+9Tm2OwU8I
ssUlkEl9v0sMk1pVXyrwlsP4cjCrR32z6OeNeu7zq6474vJX1xdd3vXzo398wOdVzUA5g0bemPXk
ktCjbiPqgqM+Vq19euy6qZ7F/cpXV6vXhfo9rptqTf3df/uulYEy4Y+3US/89FF/e+zTu376pHC5
4Et90/RRzxx9GdpTSbCGet6pc/26mD2gghT5GVNfH1Rr18cglnCKq+26W/zZl1eqy6168+tL/3hG
rQZISm4Mgt8uRzSNTXpT1xPlj+3Lqjqv/nhUbavX/3l64kGScQbBfTYo6TE4po2J+tjU7YdsTl0m
T2RWFZW/62qKb/74ksoC3Uzb6y9cTtBzy4q4x4AADTH3NZzu9mDXtACJnpu+FnaxhwqpvZhwPx6A
3kHbCIbnNKnibdlIf6MnaXQA4C1113kqJC0dwwoo6rWYIecpLtYihMqX2/l5pqOLu7fSV9HUEpQ8
5MiFBdW6QbpbTV3jPv/Dl8vJjIGgXyZVcy7X3iX57Z8brbq7qsUlbOq6fbnlqm11N74+87fH1K1b
ve7yCX97zeUTxtQ/u+1Oh9ChhEZq4alz97rtL+M+Sen832okta0kSZcH//r8pz93HaLnBIA25NvL
RU39ee6JIrlXrxxSekWmrB/VE8AgOHf+vhqHEE2drPxJSKALLySW1PBG4k46zG8x+TXJGP0UxRnq
DD90CXPYFuT6vad5ZgMYa/YU7OCF6Va2Yh51HLzOfm2rmDho9+xJ9HTF8J0AO+JDNWtjtpBxHTip
EMh+VmbgrJbLM5RwWK2j4ZUrMGLATeICwVhBL5D4T32thaSY123frmqHKNI8AdFfU2fcdVp/ar65
YeRsTbBIhNx5HR/xEGZ6SOOR9PJsKjGzzh08WpBN2zhr935AKJThpCeD++yeW/x76przOi6Fs9a0
4NXt+69hREBimCHlhsCHJBY1Wx8PVMEohIOHWCrwAWoiX7icGFJaVAqmuyEKqVK4VkrJMC+3QRrS
vaRoMVWsOf2iJx3nXdhiELDbINvQNPzQDP/e1hDCzgMEpEr7nWsoGHLNjDdVxDfPnNfMtSfMIkzB
q1I8DBFetWkI92K2oGguQYnBW+/Wj16erD0A8xg32KvIHlbmD8svurt+Ip3UryF04OAXTeBusrz4
mLzq4GjgXcpIyi2T5H5DfOhDXer+PfO+n8KPyPUthbcXZbmaidVcGWNmH8hQQV+LP64tqm2NAgVA
EwLBABlc6OGJ9eEIMW2jcg7LtyYYdp81NlriAb+01JvtWNL81mki+OCutkYFqnaEGzp42i4NKVsQ
PrlG7gWUtbCex7L2SPOo7bUAANvU7Ys/48UQAqq07fnPicR/lept/Jg4/XsUJTsgPNqXkix7bE/G
F60kGEmYPoGtTHlOvRHcFohttn2I56cCfj9FsX4qiIZFJWWgQR3tnefX36ccFWQFAZHerU3EhJu3
ZwFvd+dqBQG3d8XUYvTMiFylJUGhHJBUDrOY2SezSjtDQo+VQhIozL8rKToDhsh7LGK5MfxwR3xY
vl0eh0xzz7U1bi1RpdgckZNYy1WPetNaItBA8dVNWQHvL8S3YvSHbkTsYB3oLmobrYq/2jKU25QC
a413L7+3O2g42RJX4xvNV8xuH7nvtJjz3C92QJunLT5EZUQ/Jkv/gVmgeCYWOiEzqOzWbmkAWYyN
u26iVk6/hcQnmAFz7D3TvT+LkUkYMXnbcgzxthXtfsS4Jks6bD2kjd3U/wpFXDykY/oBP2gft161
SZqS5lzn3k2g0U13fDZ7/ccMdueWKwU4RwvLDrehr6mEF7DwgjZNXb9niWPTo2/ESmtgirfJwZk4
2NI++j53LiZLK2P4mQF2D+z3EooTTffUbb+5I62EZHoPR4FdvDPP7mh+0zwiokoNtwISQL2F7fyz
qJ3oMdFzzMVVIbdh21BsighDtZrmLLwGHr47fjUFAVM9NeIpho/pa+KnEUTudtDy9N51MkqJVrMR
JR496E5fptDO10Zr4jcIZIbGHqBUyxXD1DlmEx0W8tJLzCqk4AgXP3JKbbkcd1UwzecsKh5FTV5C
Bx6L1IzUZa5pZG8+jGUK1YRgcvhpjfbsIRugUrovTeqehePskJM8ml6GkDG+4/bnOmlz49biQAYL
lMf6udQb82dY3FRD+TYWADCXIBxijYNVm7EjNSM7jclA9AMftw6nV8Sxb/6ImD6bpo00ufgzwHzI
HWBzkguppQEitiuITJ4NU86oOWt727L40s7r4JT6sQ7eZgKpnUxgIWxfbcY7N6YvRvDS5slrtJQi
SPBoBvEGXWqy9cA4rce5OjXZUiRHd3tqSuPW6+O93VTyzpZaAF6z5Q4xcV/KQ9S9NAAmBHjI/OH7
2qXt7uuBbB5opHNQoZ60iKSKDWIX7LkAt4SIMR/74lDbzAghmPY0NDnLwxI9BbGl467jR53qcbwN
qq5GoN+QykHTJvarZk94UkRyQE59JR44A/uRfjaF3QXqxNVF2DRlpd2tPf9r1dEzRTSMXUcPf2th
9xOIzIxY53EYLXGwygX53ZjYHVOk1ajLCwdEgTWbL45e1cDNUwItNetoTd/rttLuMrjUWRVlt6Om
9aQuJMOBptxN6QwuLiN7l+Fko1CArIkEp9Uw4NDvmvbkQWi66an3v3F9PLkoTVahzoFaTJD3LC5W
pqFhGhbpExVnLCVE4+jssXVq+WRXpNG3xCjvEg94d9qO+L0arA/U8m/JjHiYu+TkN1ze+sD9wYx5
19YUa/2YEBqqd07iTje09WiEBuGt6cL272vvDjF1vLKamfjWwaBb5Upgf04EYQDAnY1RwCKv9HQ0
KnrBktPxpGsvmcHeDSnTw7x07ZUVv+nt6G2y70FAV1+b+2wrEwbWcdjv4+l10MFEDRoZPWl8NB33
UaIeozGXRqG1pXiEecWczv7IKV57/qadlu6N7L/R3eYEDXij0s41YOx4f3PjBdlZ9wg1vYEgZO68
aDz0GXuo4OLS+DI5GTqWUS3YNNV5JFTjKYzBejbwPqEebkwX3AWxizdjXpakaI37RJ/Ikd86GV4P
UPwPkxsPXMaJ8OAOhXDKh5efMR4fnHRTmNDsACLKTRAbXPrICuvNCeNQ7jKarjV6mMVC2tdaNKEa
orK2rl8C40HM2V06ErIlvgELB2FiDZS2zHqDHk5udFcuhR/HoRdFXpET426rpbY0LfuTMxDcUaWw
NN6nMRU4P0bO+kxrgCi1X2f8ZnVjzV/kpD3ELWCposC8yUFirrl37QoTZ9joOV8nlBoyr4BSZmBu
JWpOS+bZPh7GV6+N9oYoYJ8luI5ckc7c5GCw1hqd/ag/+O60doib2+lxJG6k9hAhMe0YN1V+uLaI
C3lKrC2V4SzScFWE+h3hYRI3Qb31U5pPaJoxkEzfqbRBTnGij4oAdGmJYEO/lj0RG1tSh0RInlk8
3M+5vq6sZ1QSOFpjbLey44aaYeAM04YBZjUfuSvRCe5rTsEYZ0/evg+oL9ahU331nOHg98JAs+WR
gxX9zqf0K0oTNLjUJc5N0T0tIdXbyBmcvQy9H1GefnHyICVmB/sf6NJu22aSYZLhPEfiLWf+Qzsa
1XKDCHRjVPE5d26F9k2EUU3sGuXgSTtp4zyex6VXNWnutgUlB4OcoRhX07JIo6d4aE+inAW2c6il
adRt4omLcm3WGYwJQdd3JIWyx3ucP5iWBbh17MF7er8bSGT4vl1r5Q+EIUTT7YAMIG1g5Lheh6XL
WY3RjHwh7atDrD0gUaxXk8u9GHbzwRQ9CMoEU08oIey2vnNmcsGcIR+oLh8lP9U+86Dkau/FaDJQ
L+FCmgS+FLl34G5oP8dcHYR34Ir+ks9EwFOmOunNQyp1iFwkVsy9/TsoyPWIkQDFCfKh3L7tsihZ
zxVGUW3wt3VSAjtAiV86/nQYg+BOb0FihfVBLL3CeGlwxf24K5K6wdmnuRhFyC7IreUKxMXPaseH
XkqcSmnCqCrbze1EPM2Sh1MDecq1VN9psicICteETHL7MZ/XiF5ohEZ7n6SxYmruWids7gBVIiWJ
GoyHobFtqmLrRhXMfybQhqcXd2kst3a3TE1GEMiT9y3PAWC3FoLPyvXwM8beS7RQQRgByKB6SsS0
Kw0A0gPu6p68IoqxJNZk7njOCsx6tCXXiWu+TrXxIeYQroCTMFkQQbatHAsnTZ7ABLff65K0wB7N
Qaa72G/SESLJyO3TmOFUFs1O9igJfOxwfP8jnP6XEdHCsUgeeh0Pm++hv/SK/HuRi7PAb0L6Kekk
/oTKojccKAayBO8VHrKeo3A0u/nOz/Jn2Xs/Hc8Z30vPf6tBv0Gpyj7iBDxU0BuobUS1l8TvrTL7
rkkJscka8dai7KFBamy6EFvyTNRcVGAk0Lp23OpLrkhQh3ujSF6rzs6f22501jlcbjkjdkpi7aVI
SKRqdZy0JQJp3aOKTtTTmxs19UaX2TbC36G5TsKRU7bwUaZ5E8geRzbjAeJBq7WHMG1V0h8yFueJ
dTdaI4ZdK6sATw6EAaK+1oiWHE1sl6EgZsFFy99nssAHgkEhthnomJK45dDRvbVosCcO4aPJ/War
iZE+TMYtF0M20wwoAiJCrILUdjbDbQnVl9sZzmIUtB5kLLyUfSTSzUg1NOPuf2yADI0pttGQwEDk
9RSfM++c6nUE/axz3nKmS0lIK79ElbZyGlKoAiRs80AGpKd3+d6Ksd42tMUkLF/SJNthnYeoxxgH
33fwuyURphFXMrxCR3i0zjYi455p4hSsGzIUb4i0cUkdY5Y8eBjBYq6aeT7tpzZ5zF2M7JEvD5zU
5SYJcOsSHXtfBHmw9aSlkSmir0TVDI8Q4rk2IN6KhE3npEGdRqBrsmZ2zgnHEbg1Yq7+xFQax8i3
om0wZa96YnGZ56Y1RpjbfYE5qPWi4NiUT3JsX734KbK716Qri1UfpqQugN8sEvfAr9GEOBJJmtP8
kB/P9uZ12oIccXvc4J2wbiyQwisv8l8jYmc29L0fCUEke7QfCzzJIEmMJF33jY1GkEBOjBmL+T1g
MGM0pkkgF8m40e+MfbnCO+Lvqjj9FY/uD/r3u+UrHhK3/+ZQ5ULGnL00RJLpydTtHbTufp7gvA6K
Zo1K34SdOwj/HONZcyywRHXnnH7XtZYegyBc+I/ek8kUBCxwUqHvx7kahNaNM/OTVg7ZldyFw7CN
7giixB0qhwQ354wGr+m5DfQvBIa850Zo3pXsvftubu50GS8dgVJQBYEhmvZZgeHHek68pQfrCmwS
ILhybbrv6xJqk2Hp67iWeDos/CiiT7KTZ3Q3/19b/L/RFhs2qW3/k7aYmv+nrAr1B/8WFvv6vwxH
CAPBLklH/4iKffdfnI6u4ZqCME/Tddz/81//ERVb/3KQ+nrCtjx/iam45lTYOqJi4TueTuaFLZa/
+o/k+eESP9F+2v6vos+BRhbdIhImNOOTqNhHTQxE2ETZrIOqtSye/0NUPOVdNxQi9hhXpW8YgZhT
EJXQFhrTA5/8ziB5ZXgOLUnDCB1D2I04orG5mN+1xGIGXE8odqoSqvs8nCvvW4RH4GARYJ3GL/HM
XajKfgPOjPfT5EM5hhSjGSc7g+41DdpepLH5xSILTVaedar05hwPOEj68SVodPzPRdowyc++mLpu
PU4CPl+Ln6Ial2QfitZuoVHwKQJ0+aP3bFce7lKuG+RW7Mgk9M5hg5e6oWtJBFi4tRYotxNwZQsb
a6OVIid0ScSHIhUtACv3LfIT/Z7ZO0pgK9tUSTjfOagtExdvbFDRR64L95dwM2Ag0fArdoiHnRuH
y0JH6I2HIYVB1VZkLfLbADmmXVraybanfT92X8fY0u5iZmcDWO+VMwa7oDDkS4pvuLLsW2a+ObVA
91S28T4s5+lRBoV+MPru4FlZjREjndcB+b27YPKORjfo23CAqtQ44uDVSwsM3jYOhPuROllsJ6va
l8xQQARZkxOfmkrM8CpNk2SLaT41qbW3s8PUkTtYGy299r0fYcRBNQxlqIrXXjT9YBBunqfe1zdi
JO/NghhlDz3p1S5J5U3xzW7al8mMe1IYoIFnEYb+wPlAwQxsMnPbY1Al2EbMSVDawe3P9MUlifuh
axvz2LvWCJH0qc8NnMnclFxsMYbjMSaKxcmKNqZJCK4vmVYKhu4opuzfloW7jorxqdCacyI1/4yj
bOu+pl0R7mZf3jKvEas5i34QzDGsG1M/2kOKRCJ07mynzLeFE8t9XP6C7wc4J8SOkoKs2ekJyUZi
BLM1My4ZunFtFIFzMBGfjjVJX60Is01ikeiGLIUUCae1kEhTvx3ER0Ha8kbY+G30MPgwEFfsrYVF
noZevE7jCSyEETOC1MSjU2BHHhaSiBM6xtZzh2+kJ8h9Zne3aTiXuC0dbnhjR8psSTGB+sAMXWhC
al1SPy6n+ypsw0c3ofPlw46Dx55ygO3qRWdeee+OZs2nqfEYGpnBITerx6YZrFs0r8M5MX7bjczg
ZvfBximw9DZaAE4JGW8l7Obkkm134oyToC30U25X/aHym2LddTGFaxCBpJ7beLZyF9QGarO22flD
/jWcuhFRUjavqaxER6grFJOAypvBucEWh3qnDjjqJkgvubfLUDFipdLuxxwdSl7gT1vYtJEO5kBf
94MNN9YubnODeo7nuuOeeMOti62UVBzCZWwPLBhxaVCoIUcirXO4UddbKdDIuAMVl54eSTxm3LuT
9L0jUzIQA5YnB6bKtzjj3t0SZ+FjBG5GLlzGNFHRZ1Rmguwh5xNzU8BRkxTfjNmJ92MC+yzKgaCY
ZrbRy/aRis9vO9BRXOanMAb84UuyZRz9l+eGB7fUnJUZMA8NpnqZiPzke3tgUsShKpmmFnUL06lg
TECpHnbRjJpokmtCx6NdF3+VEDzSoNU2bT7wA87eRurRS85F+8adOkhORN8ih2Zk2bSAE56aksHP
HPTkjLoyvdOewpqghaKID2aV3dvtOEBqcH8OUTSvqNYAYnTrAvw3ZuIp7c0DDVJqX5kZMdB8aFqA
/H6WVoQkhjvKwUuQ48ID0TwAYPeuT8U1SYEVEgejr/ogTTaTFm39esabmL9XM+NnblQkiSVYFXSK
K3Y9n1sTcF1WzjOsvg8ndKGWpCiOzDDc5iQdrSeXrpDk+CHP3L6pO1EtfaW3/Jf0iTlKi2Y+NCBa
YZffRHFJfSgm9ryPSZSV/lmHuH2X9viBO6PT1jpSLGiDhzjiK5fDCJyoKcl+yE0QLaZTbXvt18zs
eBtL0uVLehxra/yViqV6LFFzt7EVvnLP3Xa4C+fGBxHbkb2aTNM5SehYZEX+w3a1F00PTsYIH5+w
vRs3RIrZacNbLSla6v4KZxep6Q0z+sIH0JK14bOfD08E6zrbmdnUxrKpIVG5gFUSDQJKr3iegiUM
o4TjIlrdvF806q+T5QXHnhH6qjUJqR0nSsFtZUy7oLXzO13QPbDMCjVkS5MsFAwPSbh7CNKm2/h9
fTaClsPHgY0yM0d9SI2cnI+J9G1m6eeu7Jl/MTk6enYMYaLBNSeZj65NH/43NR9jZfu1uYvMbo9G
b1/G/QFKQM40gMF53UKYLKIlKKhNuuMAG8IdcJOSplKvB5dWXEUwQByM3BM8WSGVz14oZFBvH+oX
XYcW6TEK3giMufQv5bDudZMj3CSWtpvZb83M3JP4peyOxG0uvkG3Hd3mNu6rc+6G9okGQLMKIbK4
LaeJgyXjHlXfzg2tu7nymR7TgyR2iylcnFOBi/dDIMBgax0RsD4Wa+7spHUzd7ArSf5TVUL+J5pC
QgrmjjzDXC+jR1RHUM7sYp1qdX0STM2AUFBRiHFieo3wd0YPdyyjbOoXeLcJHukOTsQNOIZsLn2b
A8HDexuZ3m1f2ea+wcKDez2yLMhYcfglEPTTuMPXOzeoBio4stw3PQggbNmZ4xpnJ6ixqSeJc2tX
g81Pv60rTVJ5Il4pG5xDn5bOxh2JDuBb5vdtzDDAxzKkgQMJM9oQWH8OeucBP9dc8ij6OTv37bTD
uRxS+idXqJY1vNJFDqbECMQzJP0z046VCCuTHHdhzHQnqbCG4YSgr3LbdRB1xHbaVX3sG+/D7CZM
4eYhTKP6qB5Va/YCORfkkgjqAZusHZ4lqMWj1xOfUpN1z1GmgYOi+LxyoiQFVWZ2R7eyviUpndoE
edmNVVmIB6tsr1PQcfR+OqrFvISbwm3/nqL8JtJ7+KnNAd0GJTfSUXTQ0CQMUemzcmfu9wuyz5Wk
TNhRiJEt9inp92lBaoVX7bp20bvW9qJiTQX3gdRBNK4t3t5Qmzbg9390jMGpOQLZU19SAirgdHQ7
+uexfZS9gwF1SIFltS9N7gJWaHWIf80LGigSbP4RAhqwLpNygnOxWCLCyjuTGAIMCQ3JcVpEgmrN
BK95WVObapHTvLCqGKrF4gdQi/aftcm0tAO4x2YIYsCMhAOU/pMV6MmpDoL0MHA9KXqPenmRJivm
2mTrLh62jvHr1rCrB/V1R7CWuwhGnbvYApT4SS2skSyGm+s2vXtBPct9UxILJZEhcT4r9sFy2stF
394o3Y/fDIekoWalZI620jOo1XbR5Kd6Ji96ON14QxcMV3wRqgHRQCenVjOnTW/qufbW6mdVqrKL
lOyyVA8Ydvkwu5QFClN+DWu3ZJzJQq1dF5YfV0clQsVfgGCdxti8wGLMRblvDcRGOMtCbTZT+ksn
JmpzfSjFQXJj+z3jrEX5r/aFo3aL2let6ZwdMw62JgHm3Yy/g/55MCMR8AhF5i5lYrRcFq1aeL/r
vkhuorGcuJ/ZxNCEzFHKoh6Oku6ex2BnT6V1OF4XfpOORz0T5Tb155dcq7RjFdHtz8blmIs5P2tq
+LPWA59eFt4gGhoJ7a9Mpyewmke0URGZACqZIFhMG2qhkgkua4WNVwhLNUmjWve1iwR4m2UhjILL
pefWdJIHrn0YmrmqQzZMav5TN+7vaL2EO2nPlNSAPzzRPpy26slhOdmtGoJ1V0uTdvmM95L6G4ad
kvAedZ1QAulm+SC1ZqBxwPuybA9d+BpjAdqqH0X9FuqHGlLEz24hnlsrIdkjSLjk1GRCiNhwd+qX
+XT8tiOxadXi5Lg+IVBJM2w+mEpBrA5kqXRg9lS3+4YBgad2CPfxf+8qtZeQVuGlypM+OjCduOwC
9V+q/9eOzfl4/c+5bBdbr4kO+TSsq6Ehvly3PpCrLoW7AmpoZ+AxAtdqe6DnTVQqlQWBS5/tr22I
nsociPrpiAOfyhet6GOU4oUBeQxbku91v3R+FQ9crszG6b1JUy6wXojcpaAzlzY+KPoJYud1IX0Y
pcKITy3AUB9r28adl1ZMuddFKVdm7DwNERQD8KzEwN6ZYfCAT6tfaRE3ers/hgk56ZrpHuzWfiq7
8pmsIe6YULzs2bwh8YQadQ5n2y9u5XCbFMVPQxivemgMN5mGNX8c47dcf03+L3tn1hypll7R/+J3
OoADB3jNedKUGkpVL4RUJTEcZjhMv96L7Hbfth3hsN/9cPNKWVJVTsA37L12jPo386v3qC/ekfHK
dSo4BKw8vW/iIiM9bnwyIVWWdbobRoh15OWBICEDTPaCGDw6z4bqHTlOu9Mes3Kkw2oXZfowhBOl
j9e/pJVdnaOmu+vE4B+iLH6tLeKel0LVdJS1NomtOVom19fI7I4aAdYeER/sx/ExyP0XxPWMP1Vy
9j+NJSp8yvPDhBnt6mqf6svvT63j3GXN79F+8udrlUEMC2OWfXWuLrE7ftKQsNM2jHuD+SZe3Dwl
t4lu3Qd6oPIc+lDoRcwcDN6x5pkl40ORPU6++gPoYoZeHXMCzaKPVlOsGBMQEVOri++O6Jq9/uCm
1ZWM2mBp9dDwrC1flrxc3aPyyPqOR8JwnDzbhkN+p8sa/H7a35njW+iBBGJSfzdRZLBn55CwGHSC
MYmpmTdeVb36Gdc6gW4EolWz9hVo864kQmuBZX20bv/SSv9Xz4swx4h19GDyQZTuc5Opk5+b1zpj
IQ8JZFs1829l01P3aQCnemifHHKGU8kirMkCtj0Z2L5RbMbefp3CkBV80Bar3P1qGsG2WtRHbbNa
nFq0DFW/jUvoNeO5Y+PNAf/dJh3A/S6IsZCslD26lzolB80tQerEmCzrxNumLnPVCvlIXrFCgveb
wlxg9Pc52+pKhJtYj0reZRj2UBAUF6Ac7LWnU5dPWCr0TvUqWvUO1nVt3ROC8zqTaKys4GcgdbgG
A0bIN+nXbOJheNTw2CpAvCaUI8UCgpp0z37hvSzzK48SOWQw4ZiDFFVAvQudjG24YL8zwQNiUrKA
HuncvWTGBYy4cngcM4fCUW3Ng9Uzuha99HZQi6CGA2d2HWQ8Ig8ek7F9x4Nw8lyU8GHbvjdRzMi9
BShuszjKfV8Dx428VTcq1j5JneyL2fjZFISfhlbJpeCoaXq8svV2oc9uOq77DxMOaGMaeuvaoIy6
mdOB1BYhrVn3qFufaNYlXnCBnEXUyljXz7KwXlq/6Nc+gVvIYHPs6w0J8w1kHl61mjoZclHeD2fd
ttMGEMthgjuwap0OHctg1nu/J/o1Lb6z2iXkW1bvvoMWoeqRAVnWVwcfFS9Lf19RYq2A8rQQ+APU
sRUy2aiHyujE6MmS66Ti6azzHgJOjzKCnCuEL8HBVBLNhWec0qE2LqYdXWKzYCE7mOkj8U0oy8mJ
bl3vGsSsYMre7iF9QHTNRtAJk/ymsoCirft6zTHq2ZF1GvM3ODtP9MXzxXJIMQhQ9xhSfwsdECJR
M5BoxMfoNuYem/7PIsE2PM/OWeNQWROvt2IViUhS/HFYom3nlI2/Hw0bcjXXowO8X/iEbuSAWwll
hCplgybFhpTyd1cmyBUvLLAGT49twTQ2VzCxzM6xThSwb1w1AHaGDAKn4tJGA62aN1zwAVxhlX3i
eyZ/BUk9maeGZNHpPrDLIezDAA6W5ARWdP2hV+wGcyyeTBkEGCH/mxxRONSSnRshwXqTekiTc9fC
SlG9t0ysL5zWNsnIu8lW9Zuxx7RrWH4KR1UHMwyfa85BpyKov+NsQF4TcvnMm6+YKQqitW8/ncqN
UVx8M+u2yPCeEtwYG9VL4gNy89I1+sGpsz9cYi4tJ7Jdzn5NJt277v0vLun9WoxQh0hwOlm5eUzT
PyS9T9thJrdTDlwbU2oyJE9ru/XxO3W7tHUoZbmkcSC1Er3WyMArhfNdLlE8vRGd8nDDEvTR6jXB
fAZnGapauP/mYHMa9BPqUePT041L6IqP6nqJi2ySK0vR/F4WA2jrXEIx0qxt+ZeszHvMaKzXnV8R
AukMYtPjUtd3qM7WluP8akavoM5k413mLi6Yr8bnkM8touxLsjUFqLG1z0MrOxxBNvNzxOz6VJfx
z9KsCQ4F+lyTodUPgIBYhT+FbsjKPE/mrRgjYpCSkWAP8eDoOVn1NQBLBUC4NC18Jra8timA5sFX
6aF2D0LUw8WQiCAC986gC9tIB/xq4bwUaoZVmyokxCUntEj3jyF+I91UhyFhW2fn4/0U9c6d4FOd
zMN+Tofp4ojB5fJl612MoCZrNiMBzAlnibUhUSlZGTCuuYx+YHDNuxawvUZnUeEJdK0r6o9Fkiky
b+d6w28l1Eup71qyJFc9m4RNpuNg3WubnikgdzOfmcAttn/CdIDqJI9Tvx+xP5wYk5EwYpJrgYWA
qJ9GPiWJ/Rjnk95kzg/FfHvF7pYktuXGQ6tVq4IQgaJ6cTixgTDC+LzyOtAWKcOhSkcs6UI32afE
NUyJ4uIfIQwMq3M4OObeC+0e7rxcTobjwRDZHZc5dE06uAe9IVesnp/T/jPpzqFdu9uOkgj8K9Lf
UIjXpoPqVUGw6zz1EYRAZdlFNIcp63/O1vhJ3bS1ouyXiZ5nAGr5FCKlED11S5M8iYzH03rDH4xP
RyaVFwPiBszSBcrmfLjuBJqUaEsa5eNs0l4lXfZFZPS1rEGQdmAHXJF+VraD2JMVb9UZEAccWk3N
p873jTs76dMtabv1etTAs3lPOA0r9MNeRL+PgYu3M3YgkrJtB1fG9tW9CpIJ1xAbt24uMLEHx1AS
tmhnab2b52WUNORvjYUCU3sty2lIylKgB89cfZ5G0s1j6Tx4VkxYsp9ijs8DuWmTEuB+Rta4gtxH
N9CtvJ6YwLFR9SWWwUqZebVhoNLuEvej6HsYIubvuupCQG9Qh6vY3mlJRERlBh9DVQDEi6ja1kyd
ZmShAxveZWCureni1ffDzNAiaMqXPPOaZWFMapkl2hMKXzgFVVR18C743sTGzaiJrusta7HANrc5
Qg4o43T7/q+bpIo5Xbic6Y3CO43Ycvcx2IQVlv54My1/g2HyFya3ns3n80aqxKlZ/qFiLJ7YiaAd
tnHW3u7666YfoCiwc07X5fKPpqOLZP7mODfJFJ3znz6jjG2VBcSJexlN5qT7U9EV8K8Kf3bXadJz
XSmX2MkuAnCq2TrAZuWGB3CZoQvub/eb8mdqO9MxyeVwEnocmOQsqu3Jtditl80JMYRm4cZm5Pat
B4QCimQFZHgZbSTLkCM267w6AEpF80MmNesuCP0FVBdvGYj8F1DEjRaRdWYCag/phbE09s7SyY94
Qq0uo1JLshd3sJudO4bD6XZTo0o8zUBk00SiElwa5zQl1jhebm5f/XVfaUITWfg+jQf5vVg68Cic
gLtJzA1///6vO4uGGDoX4oCZDry1c7dtlISB4tIczWMVc3UPWRY1bqpXZdN1p2wZZ9WFDxWtTgGr
I5SGI8l2y0j5PWl47amqZ8Jdlq+c5eb21fITNQSmgwjgrLed0yCXffSFt2RJaHh/Qqf+ybQtnqJs
nDUFm33KpW2fquWrPq2jo8fms2996xSqwclX7kAuMoyRh9t9acSZ8/aVNTo20hbJgLPQX4Cmxm3h
1lQTRkzoUNiTLFp/3r653e0QSH1UvGMgdM3T7ab551f/5VsKXnQKFYkSt8dnIKrnc4vmmids6lL8
/eZ299R14XEsn3Q7A1enTVCIvdJ7C1M654Plwd4esaJIIBRToIFbHqMzzdZJLje3b283skYaUzdX
VXElJkNdn9DG3/79f3kQy4sEvMsj9GJ5HLc/IUKeQDtK5nhQ7jb0X5y6ISlgQhQbVxE916qszR95
RLMye4Btk5igt5SQanfyIKKPIjxAXBdN5dzDfoT8WTLSNnqm2W3YXSybJObRTz+AOHxSA60zMQ2r
yc7lBu/Ol+sWr2XHp0SRBR6X5OHNytRsejSmLeQ9DE+JVw8X8pXB8hChZ761GFTsxOScOzqabizc
ver56xoj3nybm5F+cz+HDoaSJjoz9G2459gk1mtp9V9GxjOQyIJWUWrwKniLjJNpbNN7p2gJN/Z6
89kwIPzXEivh/4tG/leiEXQb5v8kGjlDp9O/1fRv/8DUHf+gz/j7L/1DOOJbfws8eHMg5NB52H9J
R/zgby5kMopw4UrHcYX1T+mICP5mOXZAbL0ppPw7qu4fPDoh/4aQJRCBazmWNK3/m3RE2P9ZOOLg
O0a74rsISDg92jZP9l+FI0KKmOI1jE4o59Ji+YipGpablqNxLKvwLgwihGozyBrPeckrAh5nv4gP
5viUGBlpLsN4LDpmx8C3IK96i4I4KEeiBpg1st1APiFyZ9NVDGcyNq2xSp/hbblbhkQkV8puk4Um
6TIY8Y5DPXyh3U8sPaPT+Scj8B+CmX8VyNiwMf/b8+SVQhAI4c92LNP2//PzHBmfucr25RHABjko
brcbE5WD6IbjHS7jQgz8XEiDyCPXkEFrdIPllL7DOg12gpqzQ2GZb0UoQA+ZaBUbznKzSkmwb4JV
LFGqB0KfdGC9ys5rUQKXz4Vhfjox6P7bDXHhSPsCHLBhEO4cMs9Ge0Dwm+8yr6rXXZEWW0LV8bNN
sxrORlYeJ6bCB9qHGgUcqy4ztPEKtWhgxsT5UIK5faOmgLVl83I73cvlAhAAy0HRvP7rbI+I04Sc
XHrH2Xj66+4A7STM24iCqhObNiAdQSyz0NtNnCAOD62AQnhZg9xu+qUeEGH4NCaltQvdjkWxJfN0
V4biZ3moPPurL0lPmBwGaLdraUSMV2kmwTZdLqqx5jUrAg+ZtzTNU2VELKolVTaMtQLmmO9Sn9AY
RW42/7acfKJ4fcrUqE4zctldkmdXmfXhqSpzciIlMB3AAFzwl2+RNgb/cnO7z6g8lmsAjaq8iPeJ
aB/H5adaPn5Ln00SRkziA8ZFQGCC8SsaUqg9/DCcxSkiFZKsPU2QSM2+7nT7ClKedWp/sFPsd50F
p0i6bDejIkMrUx+qaF60EEPMDiCgHmk5HDaDwSrdTyBgOGIO4LPWH7ZiDXarP2+V6CSsJ7Pjrtm0
dzlXzksgPXwRcV9tbzeVZOsjojI59wYqIF22VJSVfrvddbuJopE/zGcDyqF4mpFgw13Tmk3DclP5
39Yyus8KtuSR86tSgFRhBkqXD1Vtjh6aGYJpYjQAG2dwcaVA4LOb+Qy5UG/7WuAXapaM5HINHfiX
L3+aTHS3IzMZLFP/Uf9WCURspCxvJQiBVTXI9NhVDtfzhMjDqmCLNVMW9+dhMQ1HHs1p2S/LrTZ4
C2Sa78IiNU8tvU+Xz/LIZjo+F1MkdyyBXqK0EURVZHSNj4iNEphO6i7TebKvsS+Q1+Yf7ADBOMfG
wUuZtxjZSF9gBvzT1JPBRuFf3BtddslMTBfaIKvTWBhcRfhLO9razaEPv5bUgj3NYnMSyypvNCmt
rZpMopIy51bGVgFeIPTt41aWP/h973grdGY5pmi49LiNYVseugk8c8x0Iw04RPMe5ptZAje3a7xY
hLE5wbgOZXtWdZls7Kp7a5LuAxS3wUbyMGKnPIb+uC6015/1AEorTurnqJr6Mxt+dsnVDpjga72I
+asKRO2t1gSIullYfW40BCuZVT/FEIudzWrOq92W4MiYYHBDkP/AS8SnOADCb3HGs+rijaFYvhtV
Nh/76HcJ3fxULzcZmVGDOR2VO1frICvb9e1EyQWzPjh5T4YBgMN5BIbmaW+T092tHIcU4rx4AQiD
NiBm6NmVANyUX5H/N44uwYHsTQXqFqMV06n0bXEMote4oswc2evKTn0HEQFhEwAXFRoEUvRfaYmb
DmvHzrfTC9vTmBFm8B57Diwjy9qZUfZG11MeQcDR1UBa8X1Ex5OLeNlPDLCaqfzosAAgYhT9Ka4N
m4Geehkisudq8VrYyOAnXLEdbpRS18sUNvyavGcnKn6BU663FUnLy8ccI9gpS5p2LwmYL0xTbuss
mk9R4DD6R3vGHJj9cdvId0POPErCPFLP6fg8aMijLWxrHUO4ACRkM+zFEmm/hYnRHDhPXD3x1lpU
2vh9WqZIrNP4QFx7aKu2TfLmjEFpzYPZVjSd285m62cgasModmDEYG4Clo6budbuPTZujGwWekdw
ipuJzGDenMFV7iGhbVlrV28zQ8h1EcwMISabhK+mOzroOM+FuGajM26KhcsZi58OGiymd21Sfckp
vnd8w9pEbUq9OtbHwCrcO+lW6ynXNUxrXZHzisGl4jfE1Hn3ljBipIho7UI1z5S0TcgMC3WibVUI
1ilfQ2XjyJiCzzEFV2qo8GmOGo0Gz6Tzd/uHyovOAv1oDb57l8pseyPfIVYoDuiSDg2ptF01HVJo
ThCtQrKoMsw6Sf3DtmIE2gE+HUHSd5NQvsR98+k1hPWJSJCrNuLPy40UE0/Wz/Sz8pBGFeqOYdr6
MCQWeYx1KMP5Dh1/sFY1CcGEZLeiZ4xfQWidjYDz0YxotkuWTQi50FlQD+tAEygx5zyMyXj1UDxh
rjeMJ9kuf57K+zK3TzZwC5/8Z0P+RnfO/ytkiK2N/k/y81ZXRZTyyXTw6mqroURsM9du1x5BcBqV
Hilmxc/EpDIbrsCzUYaUol7Hfvg4SLt+llV253h62zFvR8LiYPYVpJFyKtuJrnwYbZm/Fkg7bfVD
BnTLStJzJbYrt33TPM7lVG9KUIdzb8L9hpGP/m/wrJzjXD+ZgJ72BgyIs+5/uZ37lmSsrUCme9jd
+FhajkLF1VkAvYN5X0b4UXAFbcuOtx8CqSAURepdzSDfMVlU1FOrLjUV24+sfHDja0jGx8MQ+T/r
gv1WOy9GeZJAGD+hvH7PgqpbO4hG6cWFs7cnemXP995TO2A/owcLnZ+0Hqc2sx/zeNg7ZfgeJwgW
q2p4qQc6eSZP3xlwhnJKiJDyzV0aUJFR02hoqBhwMsudNq1XyGNaETLQfjN/YQFQQJHswn3nu+TI
aLEtCnaBc+KUH2VLhPLQ9SnXmDQ4jCU7F1eFCHgyiMK5QQmsQwQMUdRdvKDmEvLi2Ll9kFV+scb6
zmcrjJ6rDtbgMv3BIgY1AA9vRsOvibQ4wIBvPqnlPuahbaeNTSNbPqcu3hBZeWcPBBfzjj9YwAHB
z8W74xIEVZGYJ50SAxeqpsJoC6bJPqhnJaYttgT54ZHHQsLiHGFwdk6FzS6aOdy41qjzKhhge8o/
ApvQjuQuN0bV5HdEE9Ydu7Em//QDH6sStXva/uFNfy5F/0T0TrzCkPS4BBNmMA92rZ2SNxM4izT7
tb3VeVFK1i8suQmLURZMn/h21cpS8b5wxa5m/4I07MmbwX0V3oKHNK21gja9UmPwEIUF6WAC1d2I
Nyv0iXCHY7D2RfFFEJZVR/JpHn0JDNu+M/zhzpcIzsuOjVYXByATNPknPrWUep8yDNle+iGxO61j
RyCy6XYdD3mDNJYhed4+WiUefnuI3E3maxTBlan3oUFyWojoMLFRGDUxA+AM2abdlD+66c9UaHbF
BQb8Omj2fYEgMwXhYtvj2zh670UVPpc2xGZ40p8dw6KdN+fNIRjfqoLY4NHxD2IK98geGdcT9bBw
rrzmCB0HPrUoKtzE+Ua0I25PgpdWg+P6Kwr9hMMJpMxkp9vBGpketN09ip5DxLu8K3ysJgqsR1QH
i7KbeHa3PYs5e6vr6t4TzjaMbPxRVjRvkfVcnCJCCgXz+2wxVI0D/6vUH0Nrv3K92YuAGYV09Xdl
98d6Hvm84r+BRzET6jwb357Ohl2Uo+se2H4YMrgLyuhsqKeZMvuKCYGysJGbIpmvlp1c0yYPV9IE
oBq7v+fiJ9EAOVR9yiC2G3wOhwsu0GtMwp+Rma/4OhHM+cXRtDMitar0R20SXyx7UhYifz4WKVFT
U0jmVge6U6OFWTHdnHAlH3trPnPdr55CdW+5xzoiJIUNyedgqWsjhbnPM0En5yZ3qPGnHeDvR7tz
hu0w1JyHa2FzSgG+NzPvZzg3pkV9mGWgd4Nn0DjVatzXlR6RnZFSElopxmAWyXjkj7bCvDxlBG6G
JGNuhGmVmyTqyZYCkGhHKS+1SSEZ+elrnZVPwh3wNluPg6Ieb3jObiO8vVN4JAmScChL92wQwDND
0g4jJpQI5/SJDAb8Tgmpji0xRzANgKPMGzHj7Kvi9t0ro4dxwYWU2JBRL2ybmCc9gjszS86FnYmV
OMiCXyBJ7Ts4QOiq7CW8EAdj9lCM9ZudR2zTiZlYN5HLmZzRAFfML20c8N6qTYVdY68Xv14F0Tow
nZHOzrjGIeSRsZ78vRE0+W72smrdNM6LqpeXlHOh9JN1G1ZoWUb25kXL9F8tcpVCPpSGAGCEX3Sj
2+be10hZRw1ZwE7gjKMq3ArLfihmzl6+ss614b5mUtyZjf87jIYnj63YWmacJZwMrbdSv0Ghu5s+
gYLjELpm4hKmsCJF2kJoV1DvoldJ3Bk0PiK4SETruiKDM3MkqGZwuEbk9PecHOeIyjGyyPJMuvus
EJSCzBeN8VtPCXYQ9jqRbb0FqPSRPpx0PPyuuqxCbnsgNSfZB4MbrlQRrbddmuAOGJaihB3iSpGb
hG78EuTB7xLhs9C0iGVWRpsSJPQifgqQffEyBQ+2Jc6YwY5W+T1k7fRiGNQcTJJJFD+KqKPiziXq
BcBCbugOWyWnR4O9MRMAd2u1KMxidwnFnuVejvAZfM7vk7aTTRViO2504hBjjmYgSZOjsInBjk0k
nGGAipehFco2RQnv5USoC1clW0WOW9fF3b4fmZaiK39Cn/paiMQna4VADMV+rai+hNRfNr0I4VX2
1tw53vSrH1soNqnHQT/8yrT/nEDR7Q11b6coZPGvMiQvg5BN4y+PCt4ckJQXI2DSIDTeQUweWAM/
GJlXwHion/mLKZtw92xbX73DLtjCzAoWcsW4MX2KvI60hF3Xjbhxup9JNhTHPCJhajJwK8ugoNWl
ho4uUnlovcNpEWpH95pejq0hG80ig0wTE/eUpnI9mQTVlWCUSWAigKanuZTZRJhqNBAqRoXtBlVP
BKefbspRJ8gUqxczKtIdcuotfHWINzFasCyc75f/8mMWJAGxiAryWFGpXef+ZILIx3UEAjeRbKkp
SCY9H2Mzfi8NAvsCozyT/+OvMANlVZZD2y4VFQOHA2UBBJuMPT8UTw7/5YUkFeiHf+lhFG5MT6Lw
yejAcUAioyLR3W0hFzB6XBmB/cuZFQtHhTprKKtTgLpj2Tp9Z7F6Bi8GHePLYBZQj4zT0bQSmuK4
j64ZlKui7/yVdGfydVjjU9u/paWHRjZ8DQT7/DEg2psici2aEPl/GT4ZoA3ESECMS1u05gh/qGf/
D6tftI7XAAaqTtl9APFc10Mh12bKdL5QbQh/EGKokznBqjuYNu7glsEjF8ffABzY/NuEuDoeqqlW
2fTyXCeicRxRtvK6hYPJwUaCU9iGIXtOZ2LuRkygWY3IwWuJql8LEtpS4YH2iiP0+cG2QkyGSqr6
DGyesBEn13A5IqOeGX5Qpec41GI/hTHjE5sLEmbpyHnLekvtx6C+VIPxexharrHdrwQdXlJ5B6QA
d42LpWi64xzSa+OZ0CiIBkkO1eahkgg4844IqD7gx4aDrcP7ZgwZ2A3grXzxSynq192spuGb0iI2
6isLqyXTYGSJWEOoAvO1qpUfbFoD3FJwboZ5hwcBqE6QvY5WgfwNjYLPhZKrnrNKJe9dEwmiITmJ
zkiRyFhD81cTWeaDpdoM4Td1VX8PCuNad2F0yFSoTnkQbGoDJXPTHtqgvNgO1TwxeuMhsOZXVKPP
ZOE9dL4DLlLGXxi+9rJEDzxM7tXN6jcndp5S0ntc/Va6zkNrypVmfTxSU3gj2Qqeeu4ER0tP1R/n
9jVvNsTysb7PQwRQkXcOkKQ28zoviOKws/BnSHdj6IRR1Xh2sTsmMZlfzUDXYiLWFflRlxqEQPdg
LseaKL/qpvhRevQS80jH1Xe/59KwYG0gFqArf+x0W237oHtpChvox7MhHXwopfHddtOdjx+Mz6J2
1nx6xg3WbK68zfhbsRj3ZrKwegv1SGN8jAYGea81Ro4M8UnBth4S1EG6jd5rmRwxUno00SyKuj55
bInpS+W33at71rnMyqzoIxbBY0jHuazOZeF8G0b+XC7P2YAaLwl0z8Fn+D5ieeSawIR5p9ZeinbF
zspleUn0LzGp8UCIUffHcsZjxqt4X5l3Y5TYR5FWR0WZugZ6FO6aIrB2aP2jNX0wLudk2I0NgzPm
+3Qg5JnEq2nGpjAljBBTfz5NVJIoQvBtT9gzup6pfmccIyN4TugVRG1ylU7fjNAioJaSAyqcRdNB
zrpEwXGEXE7ULn4IrHvmQ1RAlcGRhuKh3LgdWgU/mdajTa5YRsnsq4ijNGdtF0Ix2mWz9ZNILLXq
K1XvVQX31QOUlNiKabrZnkMwjRjPeUPVPPwGOE/Mq1ZQnMn4rQZ6c5mTF8G+nerVpKe7H5z6TQFH
Sxoab8vemYnz5rtUNEZvggCqsvtakeEGk+kzq0Zji65TrZK+gHNGK7Hz+2qVJEhq4cH8aFNUCEZ7
rcMMFQ7xac8jboJxBAPXws5Ypk8H8sN+lV3+ikCh3MWkzDnUumvjKZPxnVUhaZoKaFxx148XP27+
dHEUrJ3EsfblBCQJc693F1LkU2vNH2MODCBMgTs4Mx+E2p+ISXPmczBEJHvZ6V1FvFjXYPuxJ64h
nEHzzn+IYzKElO6IMAaptWfPT2KFiIZ1OFvToTlk+djdQwpglmYRn6k9ifzPPJgD7latqr2VfYsY
fWnQFc46mxhUYjWGx90Khrbg+nQ1ptTTjJuD2bEJHMP1q8PN7GSYFvDQrPI+fZyMIKQDGV8GNOOb
0kpc9kSAIth/EDIz+VAK+L1qGDZRgVh2ln2FvycYN7nvPgfwAc5JRDRYmp4qiCBnqmROX5PGwOo1
n0k+/qkYy7BFdk9elT1mBUvRfu6rXRWa7t7DlbgNU++zcWvkN374Vvji3ov058js51xj2yU+TrS7
cTBWQYtuMrR7zelepCu/adM7JBBraY+cBcv2A9MLRBx71AAdQ/Rufv6VTi5KXsFUyvbpCJyQ3GGj
yp5aw3LupGI+x/h6p1Ir2/NUDt2YVdeh4eDGQHhM+nq4Nw3CZgojOfnV+NGldQ31xqfujdCjOaNL
rhkQC2GY5kM8TMcJC5oTQXqCgCY6otdMO8ZoiGN6JdIeVeAkHpIavXQBxoej1hsP2iO/G6UlZkGM
PmnqTNepfDD6uIQZWOmnpDC3ZkNCo+zqjWse48Jxj0Xz3UQGcrMg/DPUabVPy5llBiKFxDIuntkn
Z89/F+xE9q2ixPeMer7Trfs62KJ8CKr7AsQjEnbq8BxwJ+uEPFL9dihZNaGuRCDSNxyhD7Wfdacw
C5cQKHlhNNvuhK9LDtn6j6enazSlV/TWd90s33ENrRD/vitjdPf1wDvq0YNi5cZQlnzVXe48VbAZ
aJfDE7rIfmZBCdlrRQwvjgha+hFpFp4fTUoMaKkV3KurU0aPjI4Ax+EYc42OZOfeCHfu7L+EQQFj
ryyHp3ZIvhK1oJPxKAUTl/hBgexMYgZeHJJYhj4KhTVn2RZukmF0t4kZENJYvljoMYjPRAedwXfT
gqT4COjKylTO0zwgJqCr61mCIUMIk+RHxZZgF00/olmdu4gh6lx5P7Ul0AHGG/AdBrXdFG4HTa4p
FYSG9sgwAhBzUtRPKfooeiC4ZRYidOLIpmM/XDBje4wvUwPoPKmUIG9OnlLxtrGRZaLeuhvhoLhu
5G99HDXrhOjmbeaF/sbK50Op3B0Qtwia0nA/QCrJ/frePRlIfFZpWKN4RnK2sj3vUt0p1hLX1sE7
7jECl0s3SbbYZiYclTBuz8eW1X45Bo8TZtau7NNwI03nDoGZs+n9+XfeEsurgQCJsDwjR31Hi+kT
ucN8BbtWaSiXcyLkK0fLR3eYSpZLSPZtK5Us8iwDwytVeYxhGNHnTFbVymsmbAkkd5ZWvvXY2ZFK
NjGvU/fhnP+muYr3RJFhhA0+xgr3gl1BJ3NKFLQRuiev+YLyRBBVAunQtAPSeg2HIG88F7lwLmg7
r0otdKhJcHim/YMf6F/RSNxni1+P2Isfdd5/lPEQXxTb7k2Qsu20SwWY0rv0ed2w94ANZXRmz7y8
fFC0zdu6DeGjSRNYJzkpopuOxCWWqx4/PW/e+OK5v1Q83ye5k+1Yv+mT5aId4lJiq6LeAdCxEcm5
8hDlrKUF/gtjBKXWzVWxyaryWRvJW6WHQ+AAr2OwmG16EnnSnPFMqpe5/QwRPmtjZ6dC1vVyJJPq
Z8mo+kfcO/x2q7eNiewbjlZ0n5vVcO46BwP6EqM8SK70Q70NVXnJF8vtnJQtUba1tbGT4TqoSB7V
C9LAeZuiLpeDyM9Y/sZdZ8aaE5VhP02EKcspeFWZ0x5wqdmb2oxhlk7l3rZNNjdm8puyYd50PlQ3
2xNPqibsIGHcvEosKhCojLRwHtFNBr7oELDSGqHx4pIFL9mU6k+EZhSXgXHtyEjmdfGiR09lwxaF
O8PGFIV19gQmXj7MSUV8xuxd3ZyrQZDM9w4NISdtve4dzzs5xO4UA4U62CqodLYd/VDdQ6O/Q2rz
p9ku/p29M9uNW8uy7a9c5DsT3Ox5gXqJvlMflmy9EJIts9/s26+vsek8ZafzVJ6q9wIMIhorFIpg
s/Zac47p3zYAhaQZtLztAg832Z6d0bG7PRQuKaY9pvM2oC03hGZz1+niPZ8mhdfS7pqu74D/dRdN
cHnusza6qcr0gB98o1tD9VyTDofO1NgPUuBLSfe14V4gyNLe9j/S6G1wwXDoHE0lUGmS66BBFNYh
VBCLTsBinQxZE92FHdZLcncvgIeQnO1v2iLxNhbpe2dPF7vuJZnL7/BuKJHbbJ3V5hffLuQ308lP
dr7tprq4SSI3WQ1mt3dnUe1JoFlFZZ2d51xs8L9Gu9l2WRQFlN7DtOKT8jgAglWOgmatzbqz6QsU
TnWsrbJheCwCTj/tGKxCm1y1qUEngcn7ncToFNOowKmczDcA7WnDT366IyzqYmN03CVYkLouxSfC
woHxBmi+KdSOWdn1Z0ECYdfZ6aUbP0NYbY46tREW8Hg7OpF+SXOksnlOXw8XdLgpLa89D70WsSTF
/uNO2istY+s05PODM6TTph/md6oNDQfJW9Y5CIExvhNr7ZxCHaQp624Ms6O1T62Ei98k8gdT1TdO
i56jqeNtOSTurUO7PJi44CWEQ9+NwYw3AUxxZW0NskWZrX1NVNioizkduSI8RRVEKlQkqU82qUtG
KUJmpg0Ap3alzB7jZr5HTNnfYa6HgezydSbV/M648sZF0Pgxu/qRNR4XM+BKWLs2FDhQW6fogoUS
xpntvicNIoDOS4+OXoS3qCW59uFhY8kotgk5HTqtohuuGsT8ze2d49R8fYJDOq1uakLbLINzRQOg
iyaBvcqNrrg3IlonbgybOqs85eouD0zdGRobdLUlzgn6PGTSCkm+obwD9QHawsBQ3CaXbBTpk6uf
UMZnl2WjEbx3sd2AlUUPwqxkX2jQcFDENkwl02xDDC8zdKWsrQsW83EO6LlrPLANhDEbGRF0bum8
xjjPMC7O5r2vV5w1mSuiGmAS0VT6uR3tz2Erz34WgZSIwjtpJ/lLnvFdY7JhTEr4dNja6EjUpFOB
nTH/GZ9Swjqnu5oRIfnHFFyT76WcmUFi0TQhEd1xVn5cXc1ucrdNSbAmnbq888kpoenl2ca+soEF
Dn3RAsKApplBGYAlOt6nBnrnERCzXYx3jpcV+7TRsO6Zw7aiDKSI+xjlzNySPuaACnwLlZruEMAR
SBw26SNiDrbRRIFS0yGyxHBGlzLvfZnvoSAkt8R7PaLFpms99xplsk/jrrVofjkt6p6xH3axmhwW
+M/KdNp2jnH0m6C6XTa6m2xjXAG9bcZHq4SkXZiRvi+RNbMSrS10YUn9ElFROVMv9zpSeYLh4BpL
L7jt9MbEQdUZlwh9cmrScjXBXqwl0tyV587H2Tb9i5mzFJCyvsdBpIrlU+FQO40tE5ApPHhSkneK
nmAK5zPe5+ewsu2LEcXhnkk75ic9e/NsC2V6VuJFICEbygfh4MaQvBQMNqcs1bdVb1zGkRNTUVZH
7Tmx0G6UWt7v6Dsr3DIXd8OEI1bOfbTPxMjkrQzuw5HKOxwIKhV+Pz+aWeutxWxewi51oUfMX72V
3xnWc2lS1pbaWpfEVU7Q7C5J60HR4fsxU38fO3l+Ilb7PmSNUBtetSUPsiK2KdMO9lh+N9P4m1vp
HkFRTrMt3draghmFDpxbHAJzUcLP0eiG2e9Z7iO0wfG6ksjPdM29NDVSFBmCGUod3E0x3aXWv+ny
OXxKGDwmuAIoizkzZp9ACQ23iL8MLFCGHZJ5brKik96RtT9XGU78jGFV2LXE+aGahcW0K1xjXDd5
cigNvvSG1QKQAwZqcc2PdKG3M0Zn187hfceAjPbd1Gj7pkIeKLFZchW7rQfAtlHXnMPZwJfJJaHT
+2hTR/RQyra2KOo2mekZe21yM9xBI+8UbIORT5CVJMNqygONyS7QYFixwbzz49g66FgBN9okvzje
1RSMhvQ+vRSYFVaBpLtBX92He23K/DXPDFbb9ID8dnpkyR8AUmUaI3wEDnVgKL58/eh6Omul5ki3
BU10MvCZGfZpKHxa8YwjWCMjRU716W6OMn+VZA8FKPABKzVBNhytvkUcpjnABCRruhAOej8i72cQ
YqRU6tNGZO0XJ/W0gw4UPehi7a7Crr4KbM67c07bTPccKCFldO0dBZgs5wdrbOKtaQaoMAvsAJ3d
ULrN/jnvYkJYaXmPZRLv49b65k+s7TOSgPuhEHtJJg1itYncU/GciiTbsYCfTr7aLLcsBW1ooTqi
ctR7PFlkxNNbbzZL5uCyWdQYSBMAMGf6yBA6QmNUmwn2bkPZ8llxMPCJCwrWiPUU6jDZVkoLjpVE
PbU8v2wa4ll3reYBKFURUwnf6MkH1rALRHMfqXvLQyHt6KpXtF+laiMw4VOkvPVWNjOk4pyhHLft
jqpzOxf+hpOystWzQVOIACSxgesNRIEvRorFV7FsnjGxTIQwoj6TWnJ16w7DWe8AvFAP+T64o//T
Uv9PtNSmqSv1838Jd/8l3Pv6IeVH03x8/Cqm/sdP/RRTO1D4dFyX5PDalkNa+PDRtP/xNw1An4mU
2kXNLFzOBN4vcmogfZ6AtWfBuReLZvr//SGntv7ueyZSF9cH3mH6nvW/IfEZLPL+RWjsK5+JpZPx
rfu+95vQ2J1qdE+DLY+RcDWazASpcvkrT4NltsdWf152xgL0DzMP3QOlVRWoR9UeujyzbDTYA+gg
F1CIembZlX8+vTyxPEZWbMqQNAtWyiduq1S2xROnh2FEf1bd/3HTM+ujkfktetuAoAioJEuUKsoe
eVpuLZtuyerqumTaoZC8Ww460TR/HJJDwHx4uzxaKecdJS1ZV4IJMmBgjdZNFXenaNCOFermtYE6
aWt56TNQ7ooZNNmzNl7ydj4PJuLRnHxNkungoc7MVlajIcWWMIAzzWLIAU01bWKG5YnlGzsQ428s
exCbjuWnWpgM2VP3q3ZnWvqXfHKiWzQQJ5sgkV1qzcEBgjUno87iKo3QkLX0PW5jFVAyFOtJgIAF
87+B4YdCVjURexyXXZ3sdSOMDzbnxViJaVswZf5A4xLf8eeyNnG3oUC0PBOXcTHfuLjhz5rZPYxZ
s48t/J7WfiT9fGcQ7BP10S63meENI+TXodwZufWiO9m1Gdp56wQ+PeOM9FNmm2uR5w8Yk9N14zLx
s7TS3hG34cFf2CUzrblZeJ8lF66yrMetHSTMn3X/MvU6mMBcXSqYlm3jpinXBdrz3VCDXSPnEQQF
3Tl9/qRFjxBPvuBhBCg4K4MmsSqBLmDR94K2dYdq0bfWSTRXeEppnHeYj43QfmKSyPWTvjhktbs0
oHfuCirfkJjnTGTNxvAUJSDybqymHA+WJb5rEvCwjA0fwXR5b0K4fiDT2AYgs50yvIkTBKyQhL0d
0T4YySZ6PAg4O7B686NLn3UXoVbSlBIzzvxz2LpwemvwVmCZvxhxyXiiADM+CngMMnDe0ZqQwzDd
EPr4WQZVeyhj5AimN7/GgREThg5XSB1B81OT0a+ejPGeugurNhnGG+pQc80w6ivOGYD6lNcbDA7l
OmAyImNp7KccAE4XZGt8+SeEbfs6R46j6cOjr9fkptJk2A0VPVkZQnCFJThGrb/h6p0ewt4kytap
TzREd3Y9HGdnWJe1M15iDWZI8OAb6dH2+o30emYitf1kxP171oH7mebioUWhT/U4rrTO4PgR+q6k
L3eMUHcIKlQRsAg2yRABh9Q8ynpAvcbQuBiR32pMkBO6pRiqDtIBCwjCCGhWYa/TshJnLUyvNX7y
bQy8U58PlWV9iw3Um3mKjdkp9ItoybFoLDKVRgieVKXFO3sHSpVuiLc6YRyrKcRqKis1+vYphZFX
shfTbqk/92TdgQTdL0JpgQc5SKUFx39Yda1CDredWBXFyApn7sD+UBwaXrpFHLaPZ/+gBPgAo+s9
1n1/xw70UNCqK6fpczNAwa4t09hO6o0xGbDWHbIHeBZhQ6TVNRfOa+oG5U7gH9U3Q5W/Og3tBCno
gmPJ9VbmbrgxTfejs9324Hj0Sso6QABgMHOq0+YlYzc7uGbfrMNh5gyl1LVSPwc+zdyG3mnp3whL
5+vJcZu38DNsuSfZER+oD+dAM8Zk79cMxNxBfKumY5jXn9Ows9eiNBNqUFYKFodGFJGbFMk7R/2S
okJT2Q/aPsJvuQn0G11oOau72r7vdOsbkk+SpbtdF4/3Y4/yZMqsaY1EMzw2/lMw+uFzA0OCDwgY
5izksWYfo2RzmH5PDNsNDQ1UHE77PnFXM6s926ebM/T6V0OZcHM9JLdvXVNDwayINwHmT0R9PYCw
xykMNHLKOXOqEVhpu9Avs23YlOyNEbKKKoCZZjnP5ghJZGQyvxpD4FyjB0o8ZFjihVjCccrSLJFM
buehOjrEiq2nAIUBTvLgHBmrXg6IRoHibfvB+7BQOO56ZyKM2+c4L4+okdPXzJHHMuBK5dX5Z5sZ
aF4RGqPBrUXrcAyKOFwX5XevkMYpDfqDVouOjlZ2HXMaKaMG0EOmPULFLKI5HOXrRMKVSzWG6oLz
ZvetrML5EMzmsz+5lOSp0FQchwTpxMKXvbrf0X2gUy22YTYdXfcxQfoIcbODcyUaxAIpOkFPw0Qw
tdiURd5f5uR9LunIpyZoaTz2+Dtf+756NWvakSQLkX1Avx8NRsRkKZHv6D3fxmlX5sAGOm28y/uy
Qy7mn8AjMWT173SX9EW4mdnRNYIvNc7Xoxd1XGUiTAJ5tLeZEqwxeNLOR9x30JgEIASKiA2ykM2E
c34PdMojy49ZAkBPzOWqAcvSkxljTY19bgSHJAFp8Mej5GEagTM0z5A/wp1GDUI0EyO9wZzQNcDv
ZyKN7sT2DxT5mGaqdTqb9R3Z6zqOmeha5VyLZgMobqbnpAVJThpD+t2GGbTNB1LLCHNymS91oCtf
WCEcsGrelB2TIm+a9ujdXzzdstclgtzMgqJjx/I79FANUkRNuEoEUkxyUQmb6W5K52vtNO0udZLp
wnSGaWVFc1CY1mOINDLRZvtMWxySWnMb0wLZIYF6rv3S2U+6c6slO/T4415r9Ls4ITapJYZwaxYc
E9BU471jOY+aZh98uyJjrDB2qnw5FVDanTA/J4J4DGk/ceR8BoA/naqyHPd1Gp186pkfm5RCIm0S
wLfGY2kzF7ZSBmkRMmWrt0fOA8DxEzWDq3AusOzRT4XamJHxmnNJR8Hk3YyddLE4cVJHofMQlSV7
XuS/9hFptGVKdjUYc5wd+si5zkIZBA7kqvdYqcg5/qJ7mP8Hy99oXkQLptQRIoWefEOIjU3NUunm
KawD3Db5o54i2p8aBC5A5o5xaR9IXsMyW1S7wIdvpKhqAClXsU9MKjRfjxmaPAya9s45H7uCVt2F
zMF2C7nN0SB3OIPPlNlhGINEeWL6T+CcNSXsphMt73gi8rF5kHG6CXIVqYzb12YZqavzd4IK6Ufy
sCH7alcBJ1s4cENqKFFy37MijiGvDSZVdWo+OonNvNuhd1YrsKEeBeFR8jsb5XHOW4AFRDB1mDbs
4S7WG0AxmMEXCJ0u5dVMhEMjO77BgjieXNOAQdEkp9Ah6W4Yo7tRGeony6gBTbXo7JPMOBRVibAY
2BnwtQo2gvcom3Y+mvHTFD2HDHI3ekeTY3k7Dskz7CfR0fXzeId7jaTFasSyhJgmqZknKAe4JB0N
vbigJvQNluJteSVvhb92opLedaN2A/PLPuYdhkGVFVwMQB9DUHIrfcoBTCTio2JOuU1zJzpWxBlX
bkXYQCWCVRZAQGwZKm/0uHFJtyBOZEEWRsrXnwevBOR9SmaK5cZC9M5BopveY96a9WGI9GfTwKjS
IgRVxpVhsbAoM0uqbC2J6LZz36Kxw/ECElQ/NcoEEy12GGWMKXQsMi5emVyZZmbcM/gZGTVSRylb
jY2/puqf8sT7GGLOF5Fe3MpEaHvE0icfZ86IQwfrxTVWlp1emXeQ/tMZxM/jK2PPrCw+MNyRCirb
T4z/x1JGIAYhz7OPq6sNrXWY+5+pAyHd4h4iJS/epfiJMnxFvTIY4UULFsORHn1nEH/Gt2niyL+W
ypoUqs6ApRYRKIB2kUNEFgw0fBiLqanQXVw0BbFS8kp/PNxKZYHSS1yHckwRu2GPsvFJQYGvDj+Q
dMpERdEHKEk20zH3H2tltCrVZgi/Zq43HWcGkTsDV5ZpKn+WrqxaEZ4t+ubFWlM2Lk8ZuuiFnixl
8UJh+4WKgrk+7i8XFxjjN2RpyhhWK4tYOMpPlTKNOSZtclw+6FWeemUrK5TBTEPAMSnL2dQhYcKC
BqjrjerhOVPmNA2Xmo1bzVe2NfSz+hBNJ8NBuJb69BO7CJNbh9stVra3RhngJEJVGE6ZcdKU4dQt
XmJll8s4l/84qK0hfzCUqQ5lK6mtai9cwJmYFlDPZYTKBSHuUrd/dZOK3b3MzXWuTHthh3uP7vc+
UYY+oax9Ielu0D+U4a/lIwpaCN7+FHuHGldgruyBrKxuINnGJ7Qxyj44AEhau2Z4heZJQ1KZDOmB
Ooz9VMlHvydQVkQo6s8hQClY2dgUF86gXQHNwsAIvgdUH7+7w9vYdlNyDKEYrwpcjJVqcYWKLbLs
5pOyR3LiSbe+88XFNxmlDFaBE1wSmOSOaXZbErvOGWMWW5kuY2W/TJQRs1aWTFeZM8vhUimzZmS9
5sq8aSgbZ+V9z1UDbNmQf0oFFuD6ZCLFPqrWrpayii4bBl7PvbKLDso4ujxULWZS5S011SZQVlOp
TKc67lNVpG9n/KhcSJsTxgpGGcqsquFatZV9la4qsihlaQXg125yxd6IHVAa2RzhfU2d4jDQknBy
8PxRhq0EThVW2ZeYkxFsTd06xVWOmVbdSuH1hinKesl1CMWqDVw7lCiZJGoMahLMuQQtdoeGMVg7
1Cwrrerex6iw153KPcyVs3Er3z/16rmfm+WxLCE/KdRwh/jqv1TKIuwkyaMUYNnGqUhxOT/A+Jv4
jcH01aK5gtwWA3KyeJELXMmVsq0wd+fKrCzLLb3mFZzQ9mTVnre10uIzPoKWa4PPtEXZnkWsfwBJ
wQsNcSjhcPEiXLh1xM7seQ8sxaofsfILRDZQV0kBpQIvIkTOZaMn/XyQnYHZw8k5bRSUsQrGuWy0
+aEyNTRW6rL282Fki6XNMUSQpn7S1WbuyqtsLX+bwnnZTDjFA2UZFwHm8VnZyGHLVLDNsJaHeXGc
ldkc9Dq+c/CmcluO5BQQP7XzZY+mT2MO4O84B+hcXbBLmREDhWWTa/o7SJAnW9ndW3zvlTLAhzjh
45qhl7LGF7WN8dFoy33dGCCbbQRaSbZfdEERe97aglKzMVOBdiJx0cMkz0gnwi+jfMRhITtFtZAo
4iMAmG+kFqAehy57DubgIZK1+1SWlAa6B3Gn5FAH8XQf+DHn1Sj71tbaPvB77xRj0ViTS0iC1ZhM
Wyclu6alirh2kXmGz48632JhMBKvea6N11nHcJX6ZAk0Sb8q+Fcm5ktTJgZzSrIZRhMVf6pXfFhh
uh4SuuKdp49HCH8fOHaukZ77B7vTJ3CB7j4aWJ4xzRgf5xguo5RvQZ4LsjHJs3eGF1gi5mOdgQKw
E8mIIzSi0+DhqXDD8RaB0reF1w2bi+St1iKps0oY68BEt1vDven1tkBJNY2r3BuItSnfxZARv3E3
Zrn1yArE2DD6HHZ17MNP5oxIPn15TKBPbsJSAJQDCbYNQ+qJyWF0Vg9kybK63dQVRpeUecdlCMbg
ElrJoz28oT9MXw0LvqDeOttkNK+O77x5L+Rw+bdcFdEDtba4RjbxUq1vMHggo6+M5HRps7nZMQ1F
eTc1/iUqUuTHDRpLRDMbH1nKvo/GU1nCI0LWOe1d8ztM0flIiBRQMsoRFiAe1M0muCLNo4rV8dsm
rjXeVMAJt2broED1hndg3s0dOTsvkcI2RArgsOBfOwV1oGtJHahADxoVJQQy4A8h1PbA7Jh3qia/
r07/MOxo/KsRADT36/IQtdB0uq8Uh2nZTIrDlKhBAlkCJB6oHlOvurSt2mgFmXWNzcHno1qD5LAu
FCcgE3qxS5hYpOrMXashRkjwklb0TDrUZjLqe1b1w4+HcOXRdAWx/alVoxFDjUuWja5uLVhfNUqJ
1RWniu4hbE3H5Xk8juXpB2JXqnFMrgYzzjKj+YnRXXC7BrOcSQ11dJ3xDnYDJj0LpHspegI1CFpu
ETyQ7VKmRMtKp2BZg+JW7Eck5YeRHcUR4puoPJLe4vyY945/gELnn42wIeSLkVTo01YJhEG7ZZLM
B7HVrPoRMajW+h3aR1aUVbfngJEAViPOH9o9w35z3QetQC9UoZ8cnY9+GsV5sryz5yWC9t+MQRo+
fVY8RmEC0GvoT7x6hwAtvTozQs0ZwyXCD6aLZiCwKxXVHTJKzkaVheeksu9DULnbHhs+MKAhuGFv
LTegIDhFkroYgdyLt4rqd0fONUE1/R6X7Tlk5s7YrTjRPkK9VapTTXjfme49BpYUs264ySrDOLqJ
+4gO7DtNLYAC2ikl+LmM9HqbzTG2jrL/lCb5gTUb6guvQ0Jh0zOo+QpWtTalBAtKY+s1AiZj8imL
zY9ukrhMYrThQxi9sY6/68Jxn5LxsoogFe1qH5wfzUVOjz3uKy7RboNohm8pFSbqd/QAdBfRA9jB
uLIUAgxeDedyb5Ib0rSoiGacGW6T4q8w425nIscdyD2z0ON0s/sOffTY+tklJxWIkQZ/vj+/2IN7
StJtZYzpXYX7kz9AwFdsograwaakyatIKhQ3qcNPE/+zIkbi3E2YJNxufhoFlAiK12SbxHSvG5BT
WWWWFyPNaW1qiVDh2OR2MC3XvfgCpmblIGRfV44x7BhngHX3qxuHXmmmJR+jTk93wHsxMg/AcJK/
xoOPMiMPppWeZZuZyDzRaGccEeaqanFfWPXTtgqYv5Tic9/Q9lVlrBze8ImhAzH05jGf488hVdEj
YR3YcquE7jms2ZuUNUOchU8sBBIklxN60zCOnpqZyb4VcMWbCWiUZX51DOQ21MR9g1xrVF90NVnV
BTftWITOynKMr27lzTu3fZY++cJZ7n5i9PNsWw2kThID925LNK1LK8R3gpTCr7ytQo/R+KDBnk7Q
p0WBe2wiYRxkIG6yhKuZxEe/7vSdV48vXQIyWRPT1fOynUBGtyk5Z3FVqy9VbzOFRveXoiihmY8n
nwT4daQlzI1t59EwGAjEPTJt7MjbWTg3Dq04sioYm+Rlfcqbgdl9FjykwU03wZOejRqoCVMTPRh6
ckGIXpi0ikbAYG81O+0RJ+PfDhn15L7pbwzzQ/Pbb6YR3RqyKNehVmQUxuTBk0waBkfIlCu6hqhi
KQ9WNE5oYNmkbQAKRXMxXESu2M+YvpD7AvqsCWJwW52TCtAHrX4F5f4dEDBTQlBk8gYes33Jw+hF
Jl9ZqUY070habkmdm8l91An32sjyfopN4jZ8ulYWlnmUHdfGYgdx56cKshDrJXODzBoFT/xKAAdH
2gA0FA1yIgZm45O5a5vJJKg8BIeckZCQOhtdiSP6gZYAShLJpcsUm4A2S00Isk2OfG18LmAsbFBU
fbJa4135fRHzQCpEz/Esc1rlBFVgORDRue7qYgdFg1KZbqKcxBVDTwUFIQw45srOugbkeR8Ct7/k
RXpFFU3kZDJLENwUP7nv7aIEfa8Ry7dQjFgobIeOFGYaAgqILq0eXRojA1VP05KV7uB/IyzxU2ox
HorLw4zAYOO52qOuB+1TZBkvxeR/kWmJD0tE/r7llN5Ezi2x09/DhOiqCRXjyiulWqAhpBSSqxH2
UPIT4ckjk+85+qk9kNyeiJ3aSKRuwI2VyM6fMLE6ZoHVusB6OggfHV2PEzaLtXf8jHs7CDalaMJd
Epfl1h2FtfVqC1N2v6f++MrBvolqAkgtOTq0FQwW15irXeMOfSkWHWdVYbxlfbZy6rLYF+AncdCI
Z3jJ8Z4183H2ykso7aMFiJUGXlpsLAA4MPzb/UDCpZzuGsPbYljEo2ZGDS9zM7O644NIn6rS/A47
58BkjffvDl8GtwV1EfndMa/IbroimeNseHZsyQSocvgYfF6ij8rqJtBA2GiKFoqLH2jcC0MEe40R
+S6hOXhMCu1cQV0CMIz73SQ8KMvauzEiExsRBlHMeeHu5i2GZqXzNLQNR31dRw5sUmkSPWoyGayK
XZ/5X9ug4JOZS0clvh17dUA19IgCrSb5vV6BnmA5YJccIlwnGodWr+R6ubKNUGA8ZA06dQ1rIN0l
YwC8ugw6wr+YOcD56TL3le7m16qQ9c7C8DEORxev2xWtHeOgDDGbKhJDzHtTe06nQj9yrtnMY47U
kBmR74Zb7xsaVKmYYRJOiJaolhFo1XwgfwHTQ2Ykb0zYqh0O+AkSHucyS0ueUPM6RDOljz0UiJU+
MrCTHNKbdp6AaJTIwFOZYrZqxqvlFieIxjBlKpSUY8QEMir1Td4gy0yRsB7xhRSY61cxUq6ZudGJ
ELodGnjkipMihlGuV2N+oPr9XKGkpxZ0AO/14iZmwDlk8s36mtiZeWuU/RdNuZhru7CONqG/8+A6
WyQJDsJ0mJEA4jEBeM13zjHuutIRxcuxP7ch04WRc8Ze9HReo7nbern/XtCigsYGq22o6fZ4t8xy
la+G1mHRW6QU7FtkV/sfWDNV6C63XEU0S4zkH3d/Pvbz/yHeRF7OcgwftGwEzugUl3RrhlAT1c0Y
KgotEjuuEMIGivqS8xRXtuJk4s4//fL/kUsx/86zT+Xy48v/+eXmj5dTr1moZoJjcHgI9RKe2d2J
WcxM8dQvVJvlZ3/e/fEmfv6+X176t//+4/dNA0LnUMycqoNkWC8/+AM/pV58wABB7aV+tXAimBMz
+MY8ND7psxnv3VCXhIDiD8zwcndtme6rwisOkup6WybOV2dKD33/EpPcecpxrkdTVNy6LqQ8AC0J
Ro7XSGXjRkj7PaOzD5qKL2GxxNhlIBzrX27KKm9OmLiMbdsRm66WKguJbtkknoMiZLmJ6sAX2+Vm
ZPgVYx717TboL0/gwLOgt45Ffv79+eX13CUdY3kqU79tubVsHCP545V+PEhsFFS7gspZWUjVb1g2
P9/Wj9f6ef/P/s+fPWbhpzm6zb5SDXRbRQ0NtBpXrjWZm+VupPbT5r+eXW4tjy3PLneXzfICP+/+
2c/+2UvlACao2/guajUcYdBGX4m5Qchfyw6u7v/pg2ZZs+b4+Tw6POC4P39oub887VSsfjrvuLB4
645dmnk1U4SgcKd/3FyeWjZ2TOZjBWtRvdzPV19u/XwMF4/5fzGwoDjjdrpO5cd//O3tWx5LAAht
HX9tf9WT0Rj2SEf971VooPXjJn6T/5wF++On/lCheX/3hGP4CDY9y3VsB9rkHyo06+86UE3+Qe8U
PIPi7R95sKb5d7iThu6jMDBcnxDFv/2hQjN4QR9wGgmyhg/z0xf/GxWa+J12CfbMtAzTErYLJdRl
BoxI7Zc42HhCFoJYpj5Ku8cMEzX+3qunazVjO5wgcDiGozFQRXM81UQAjHSJGGOVa6IT9QjTXpQa
O0KXuRg7ZJjARdrL6mZsO/uhDvJPdASwDgxiU4AEgyLSKki/5xEgW3HCG6NjLiAKWPgXMF+fHKP+
kllVvmtqovYIUWNuUIP8qF+8OxaLrAbrhpozbzFcfM4cEpNlYvbg78Qx6cFsjTYUHi1wL1Tm3W6c
cY6VOTrUikgTr9P3nizoS9e8iSp/qzKrOzhWfa2rhqkifu11ocOz7i2kOpYw9iF+SExqWNnoMn+0
MHOPHeSvDJn41u1M0AoaOUg5ajpibd7KnBeoywlG9pTvwPugIBur8Sw8VqO0AXxvuKun5gDgRSc1
ztS2cY881RmhMn2JRF1ufFcL1xa1Ea56w2T2BDMDyLizHoQZbkIcOmgp6l0ucOShnQI1onnzoaOL
6oV0RBPPep1S2zz8skf/CRBV/IZDZQexWF5aNnsJ+xw2yn/eQZLJq/uiL8tjafpXvRUsz9Qm8xow
EQ5k93DqwPxk3R3TejgghNbNsfuPD/Pfv5ffBJPLW/FN3bToJniu0H8TTBqawHpOjsZx0Go8W6X8
wuDFqg+F1tGkyT9pvvyIreyvPoHfEpPVr2WaK1xPeDbdDvO3T2CGKD+zXsmOBGTg3CPeiB1bOWqi
pEY9Z9T7SWPZlkAeXJV1hd4Jbcg+GNoTf4ZzxCX8/O8/BwN9avkj7FlBg+3lHVm+qwuHA9bTdc4c
vx60iW40Qy6b7GhFfBAMtax14wOYnoZ2PxYF1TsyReBembN1kvQ8yGyGhAisLWGVOJrE8TEG/OjH
0l87ziz2fpHtl5eid7AdTcMAvJM8/fs3bao39fubtgERe5bwLIdBxj+/6ZAjIEbDz5v2ayq3Zjq0
iQe4tSdHvU4csdFdLnHmUH1xBK5G2hc45qlZVwRZFxhOv1XOJCFMtYjXteLBwa4F7vJTFphb0scw
kRDlYaTA9qrkvaUXT6HdpCfG6LTstend75pbjHx8EEb8jblUC5aWkFU7Mh7xT7RbGFrXv/iL1Y7x
219M/C1/Kf543yIP/J//4jElmipPdQKnWyKyNVwIdRXjoBk+Rd5sXJAYb33JYlU3rATl4KyvgXIz
iJ8d+uFqeVua2Kj6PsdliulRr21sNSZhLAwvjdG/9hAi1gmemABvtFNyEvDRyGxkFrz5pcAW2VWo
KlN0gdLu3qpinA+1hu6q0CUNLXcdh9bW6oO/Ol64OP32Z9s02hgg667P1v3teMlE40J6NIG61v61
8Ds61cZ8VwfZO2nE3b76LsmEkYbQtiPuDqIxbdCDW7cJsWI0gC3B8LRgKtY59tTbv/hK/uy9CWEb
BqMzz0Lk/c9fSU370USEkByr6aDXqXuas+JzgVd/UzXOtdRQCMyavV0uB0ZPT9JheCtDfDdm1hHe
2TPgVId5Z7w2bvRuzTRhCd16YLck86evvHXRwoIXc/3dtnRvJY3r7E8nW9KOtu+rUNRU94O+LUCb
sejO75kdWRstjMHflfkJsNJrbAXOzb//s8W/nsJYEtJf94Xj+K6j/3aVp8M8xKFTJghMiYHG13dv
NbNPug1CFQbXD7KiYSXpWbTm2Q+4M08sREUVPSa5Rf+ZLNQfReXX8f+HH8X9j6PgV9D279cVy7d5
G3gidEoZW+jWb2/JirVB9JEfH6OAsSgxhnd65FiIZyWaHNc6Ru0ikNXPBnL8TevWt7E7ILrKxV+9
E3UY/nKYLu/EFjjaLc9FNSZ+218T4B9arXGYtnFAbNC3Bn348T8JO6/lxpUli34RIuALeCVBb+Rd
vyCkVje8rYL9+llg35g50xNz78NhHElsigIBVFbm3msvdOVtktKuI0B0lUGJO85YYLExBVUV13u1
yLymgRA0S4mX3EMxF0OE2jqms6lc8z+8R2s5L//Pe7Rcz3dZ+bibLKv0P8q0zs1l61YjtxLpXH1l
+MdWy3AuVq+a6ckfoOPmSC9OggDufR1/iZ5NmTOY+tVJiisF5TepDgk9NvKT/JSOOu2odiBrxyvu
TS2PgjCBo1Ih4N14c9GTmqq9dF3crKvJlOSsU+155Btqov6PR/+vZWE5+ga+CmTfrjBd/e8rsqfL
nyytqoNuT2RyK1h/TT+dEs+LAiUJ8bWQ0ZYmLQdF9BvcM2J5Q2vCRiwr7K2CJJNyL7JU+w/XjPNX
tbG8MVPYHHAa/dTi2D3+1yHvsW5VcyiSw5D6dIzRMcu0Slnrp2dHB/E0ptCHk2x+9MKlVUvyJ2q6
hDgvsHYmhr2ZYeKqRf0XMGHRDg4p01VtiYNtTsZ+zhl04iZ3xZDf6Rj6kbEw3O0Tz1h5MGZJQOye
0c2isp9T7bMqasxnjMfySX2PmU1094wennS580DCx1A5xUPXVPF2qrBNgjPDDGqSm+ZXQ3uOPfUd
gvw+MVG8lmaG7bvnc1TZvnFq9UmE6WU0UWTl8FfjfO+jh2AQ6u+0bAb/V0HGCZOwQImRag///r4k
ltP2r9Ma/hfbI8EOydfdv27HlKvhMAtNwxUQIyMjNZZuAzFwM3943jnuvVX0DyEjjbUX9uW2gfex
RZOARAkJbmVE5g7oikUa8ugchE1bIC5Skhb1YOqr+tBW5a+K5ucWMtNbmPtyz/XsrSOfdC+TMpMw
gSE5eAppc5iFaMn1+q7uW/ujDp/RcQCPNc8EwtAanf33lG1/kLYmI4QyZOrQW0zmJQq7mKBQGj9r
aqfl/jCeiGwlSWr4PUhB8BLzA8C3qK3wAOmrAQKQybX8GSNNnUn2XLce+wWLSOdI+tFeZUyLEw17
YRS2wCyQ5xseaVq1q/XBAIXRiUAdlNV0xztW9PTJTtSq9Ggza/Nqx/9jQPv/79J/rZdcBB5jc0tn
50at6v79Ael+qSqZc5ToMXckD0gMHqWOxbdDuGEs4ky1qQaaY8hAKWTG8tnNaVvTEn2IHQP/tjBx
3eNbsjJbrvDQq82/P4Vud+f/fQoh9eXyFML0ePx7U5BoJieRJnESL7VwMyATDCPyj3XWdrBXq4HL
DBcNBOiwmreEXNNPa6ofU0KZLCZLItuIiD5HTSZmNmD/4d3RL/jrBPd0mqsmWweHLI4lIeSf9+3J
k460R3CJXmvauwSwC+o0kIapyLahuSjYAaicNFtNp7JILMANNBdRkPxZ9GLYKf/+DVl/dvR/HTCc
coLsP7ZSvLW/qtK8rcGNkyy6H63cDBxLZo/FuCT3eIeyL7V3frQFTVqeowRmaFH/8nOz/rSqD2ys
qLctq/2JjoVSNS72w+zFJ7v6RTnTnUKBJD4BpbeNE+ueeMNxM6DE3qK95LomPBvoGfi5Hr91RwB1
H6tNT47jfSsStlRc1Qc+yks6yu+qrtKLm1b1HrXsfWhCVpERcQ6CI4lwLaLR7vfWzm2TrzaN4/Po
oI/Oqrbf+Is4yPHdo5WK+44K4xj7vM8eqoO0vZ86IXsELNnogW1r9PdNGZ26nJeCRym3ji3wkenR
o+8y2gG+MoAdWkhpYZEc65QRsFXN4y7u5W8+brlGYwM4f/K+0RczNshb/qgCrMMCWyvjud/rlk54
nuecqigxAhHb6bPpfXCw44tVDo+hbodbMcD9i1SGFI4NNIucZ4CeJXgizKOBVNd820moDX6JE23n
RmbgmXV7YkH9wchofrBGJvCCloQzTwQ3DrFDejWdC8hHyc6o8g9haOMpIVBvhXSWerYIEdf29keB
85paLwkyXwQ1PLcLYOTxVMBaXDWsviRBu6xYxDmv/DiMd1Ubuu+zCZ3C3LVxPx1UYf5GtWI+dnn6
KWaMO5OYtJ1HjgaO+2UNcb2dC5kzeOcmeC0MDW9M6hywtoXXfGHFqBIldzoOfJIeFgo/NaH3EPDW
xiFSCuEPhMOMzdrGmntfmwV4XJsQctM2duxuzJ1CHc4i2mmH2U5JpNRCUIIVekz8ncFUl1c5YPTD
igQkUgcKojvuh4d8c51GZXVLFgzcwfsZ2+DZkCNnZ3pAS8xBDvgwHdtnts0EUWPM51+iOTEQ7GxD
AtjXcVmpg9sO34Pou12kuQaIoppEDFIoAgmHj+bFxXZkFCQCb8aIgMifhhd7BjdMURUF7twFfWOo
lWSrv+nB9gPYcU+2L2kLDRJsvhQ7024vOpYU0EjEOJtptiXHSwsMQ2UgnxgK2XUx7t3EfjCtXmGh
GalTO4gEcwUBPB0hpeVhER3Hormfu+VXuOLMIFV/0HF4xT3bRgW24VZ0t2UI47wjCNooQOm5jNIQ
8uzY4piHivRbbD94WzSQWHXrUCMKDGetsEYSETPiVuz8LTRwIEgJsTPr/eSecaOzmiXLl+W9VkAY
HloD60WXkfoYVnp/8Y3JeCXBHiu/+WJq0fhqLugFW0LWMimYQGli/hn7yNxWrtxlYRSeARCxH/Mg
D1oMBLLxqS8n90INVKdFiHjFmcHW2nc+lNmLXvzsddDTMzoLHDs++orlTSfSvyO001vHFQBGCfpp
7bJL3mbWHK/7OGoCP8bch0mjseLoak4/XXA0ExyiS9bP2spOqwK5PlAJLS2ds056DJtBY3Gm9c82
xPaYIf25H8Fm6xpLua9DbZO49klKOPfGeAndQW3MMtYftLELjOUPB5Y+MLvz2o2dduOrVyM4CNP5
JTPMM/Wjtoct3d55Jm8uA1jwFqv5FQCODzXNNy6z14AS0HsylRNnVwy4lGoBN1qr4v7UW+xyWQ2T
mIBuLqttLZ3y7Fot0MQks98Y1bqBZaXlaTJxuFa4XD6akNjFFMK1BMu3Y+u+zODpTxhwE5IMnIRh
mIvB3/tZDRaD6cjWOBgKVp0rHtvI8J/wddDqmFLzZDjpD5Kg4GpwuVJKXieRbCg02Po387vdcutp
OliROfilNvxV9HQN2DV+m1Ujt41jdQdLav0dsQwcwsJ/6DNCXT0B4JBtNjucMtp3/ojMC7UMl+Xe
EfFzMYztnV5VKrDRSLAfh9ydDRcR3vFR5gdEeF/CHx26vUZ9gC0MIlLrrSttkneDQqZwlDwOcRJf
ijI/IeDGjtA8ODHXYIVhOyBuC5F6Lvt1m0p5zAd4fkm3s9rhE7/hq4ImitG0NgPcrM0WiNIxydC5
0xm/3l51lKh69MQLN9nIZBb+cLy1jR/22HKvwg2+jnOdzALS4vtSry+zBMJ5C8ayzCWdvTjWpn+E
b8spDiV55RlDiWLsNKdp+9BMXrXyJMFTRmjsyBJ8ags33eaRhXPTb93tZKQw1Sr3sZ5a4y6mHS46
D6+QaefHATHEKrFa/WD4lb6PIsR+uFg32pBTfrvQlnM3P00JkXlIova4S6Dw4u+8DFX7QjAVNbTV
v+fdpypo3rBjwWbjZdcxhu+VtnzACVP6oXBcsPh5u+V+AVI6T6EYl+kd+t9z6brpeYiLlnJtAO1h
AZTBLMaqxiKIY8x6igGb2LhTfRIK9KY9pFq1GcrCO8t+XxqW2NsNOBDO2APRjO+zL4xzLPSKhNaj
LlSzMQpKQMtnja79SrGN7NTeL7NT7T37MbsHf1LHQpM4rxKWWzwpDkhnr1u2oGLT1z18tKJrTzq+
GTch3j2MTQN5TW3tUYxFqyETi1HaeyGJAPxgXF58Oz7OBU2uLsWSRbQqWrRwOs0D9lUN1xX2vo5d
uOOyj+nWlRuNd7ld+jt/IFum/y0VKdbZrD3mdhvjL2WGQgx2E+TkWteiz46txP1ZjDNAecQZNoFq
O8EMZ8U0JcY8XTG0xlV+gKfz6iXDj0F7Gwt3jEihoEU8rRsvdJ6yZeDBffzAVYAzzKcydNrwpR7W
LUQUVBV7CYBobUa2cTaLjeclT0lHm5FLTrLoJqRkAA5lrDPvrKHeuZn61JPqOLISj1NxB7VgXrHz
o+1E0gLRhNvJg9iMWwqTn/uKw5U0TElGLsihBxT5ZAmDkXXVoifH+oSTP9oyU79aomNMQ+20bQ1c
6LbzREkNHM4dzh2ujogAj+3UI36Iu/xr2oRl91WjxFjDWQK3bn1EApr1GOZ7z8bbTGtkRQ76e4fv
bdWzDBwGOD+rXoFJg/ICZ2FC76mFlG1mdmr1OgmKWeyyhIAjfU4bbm+lvxqzjlheLSFc2dTRIiJr
G1Fa9Xof1G8DEmXWUzyzdc7SnETm8zC/m0QYbLD8IvOy0IwbmU1WvSjUZmim73qwRtq37rdh16/o
NmIGbhL8KSZEzaOcgGy7JZ1tk3v6R4Kjp8GFuslxTKWJw/0dYtBqgMsZm+OZ2BSYEoP2buM4Tdzp
k7095KHG28WS7XY+HnDhQjzMAGARhtGuQku+xGzgKCvEhudt+16rgihGK+5aJ+EWEjfY3NOAiS99
ScsudXepBZxbNnGxaVOfEHD31FYM7mbindNRu8uI1wVBuQantxICsWYGk2gFesUh0pkUGvAGqldw
ylROPvpsEIZB53/F6nVnRbsRLdTUZvAe7F0Xw6hbmkF+bX4mXX1pJg3DPbDAVst/moBd/ei8KAm5
GvHYGDqKciq3KxRMxXLd6us4/Mq8/NEVxVPttnswsS+KfgNICZocjc8m3QYtlDG4R0y09yNufD5t
mVWYc7kMTfozU2ZQkDY9z91LrCBb0Us0AosYFAnP+OBmkRH8kFVRPhSev4+5FeDxJ+4hXbqBeo9b
sK1jlKCkfE6h014YAXJJNKOGlb/9QXHEkt07WeDG/oub6CydKHqIHwPHvTz0MkH3ggNlnRBRt759
efvB7Sm3L/88LJlpiaB5uupv/zuE/YZEms/b89xiYB27PdFnfPiv59y+nhodZwTbuNtXf56IFoug
8lE///nyH79qeekh86IZMldIoLYGzrca0l3dICj565VNVZsz0lb+gH+97CTNgEY80d3LN2/v8/Z/
f/7lnyf941Ui33zCUQW00uwTIFHL8dCJlKGQTyFpL+/l9s//en//eMm/nvPXgfv70Px5neVlo658
8SXNqCm6gF9mPqtwfThS9ndMhfd9ijpgEOOnnxPH1kfdbiQMAlRqPB+1FpPE1NPZh+AIiI072i2d
nlSJfri3PAr8tBjeCzzacZZ89ll5yVvaoLJ2dPDL29bOLIwS8eugkCYq2KZoZjOFLz5SG2Ps36K4
9C+CfJ1GH8IDwuGSpc0mpqhAvI7aUq4Mq7/X56yltNKKQ4tmXqKyPFfM3l1Rn12vKO4t/zC60BVK
iy0YG5B448Wg8lxT/y1jP3pM9a92wBVsZpjlypYo5dC3xy3Kx5L6XBvnzzbJH7Ix3kA1Wxs67BYX
vGZDty+wPO6maT5ekL0Nh9wgs6oddGIwrYd2WuYQ4WJyHM8Ke2qd5Pq+6meEbRNZ8rAUux2Gs11s
u+AEc+uiT+NaOIDGpA1QzdPu4WE2AX91UFoInoZaMCC39pGjaY/RpmXHtsawEq4bjdCGhjSUjQw1
ppsdfFUb0rP+lNDqDtpZ/PT6zlwry18DiFUrdzi4nDorYX7n1GwmHBdXwUc3nLohpS3HhxWqC8IJ
xPCmluzGsmsvNCaoe3oSBgrtWoyNf6d5h6YYLvQ1PnUDU4DeBVEGxKuQ7IPA/kzEzr+kVuidY7/Y
Ji1Hz/Knj9rw7yHYqV2LVhjLtYYmWHUBpWJLdlWa0KPNHmogtysR+WI/htO9nXNDtfMIWgKSTbe9
DqWTk1eInLq13sweoriL1O/YiKzi3dJOt1J5btlR33nA86PmKvSQYJ8JMb/BWQ/Szmt2YWGPx0jC
KJ0nzIzCJ6uG7mtSj+HamvSXDKDa2pu1ZD9jCIvLhknOYu/LMFQb9B5CY/B2ZVsje57ag9fR8oiZ
ZE7EaYgydVd4EhN03x2RlzoWrlu96GqIXLXJkEEO6jNwZjg7tZF8E21WbgvdwmCexrtxWgKwlOtd
Y0heRs87RmcCzFckIXEl9T1/mrwUTBNK5so4+Ik7SMQvHA8QOEL0dGaCkyd1nG7fxekGgGtZQ/cL
NUiehNofjGSEIMyJ5TVR+iTGb1uXKE8TWihqJLANXdhmqtwf4BqGUwv/cn6CXZfvSaiggW/Jy4TP
rE/azQwSEi/Y/AmdylmVyXCXl+FzFtnfTJHsVhCfJJbQRO0Yxoo3iUh+3wtPW8d2sgTQewx08WtC
kvUXfW31js2fU3/JT4EaSjaqau6sFPQPnSMCiLLsHBrVJm6XzG9HsBC3JFVPTXuCXgKKc/7ydFpn
0JOsAhFDC/V3i8j2DQsReDro/ayb9rOU2cMyHphgErFq44K2EvmcyejsOF9omAFITdp9O6NridHJ
Y5GFHJlPcO51fSQlL+rvyHSc1jmJkny0tbFvGucHEZXcNGyCggwnKmB7ohkxBziYVq3eyfY6KWEA
6rPmbz1dEHbTk1kPu+R3F0bGegTg2He+3LjC+M0JOKyHMaeGSO1XQ4B+o86Ho2qDldXEtPUtk4yT
edqHlskJiBQlzvM1LF1/yzYZHfxk0J4z82KTf1FjjCrCfpjb2OxyQiFA84zL8Dky20dMXdWKG8Zr
7lgFUfSvvm5htSrxTelhuktS4wKNd9fPJPXZPl1Uuz84U/KsEdW4ZqYYBaIBweppdrFryUAbNm7l
UYQ6NFrK1MSkXVhi0xX9c0rbwmrS34XmPXgKdo0KMbDMs71JHmXRNNu8kVwjU/4AgOcyOaa+YVhg
CeNbWeBupFJ4Fpo3fwK2kS6k9G4onuuZ4IIU03xACigCrRA33jjX20Fo+VZUM/UMVIfWpplgqI0L
FQPJl6zuUaxFF02/Jnr6WteS6YQ1fIbIJoiMIJN+6iZG13P0mmb2L7OZwq1cWk/z7IIIpKQgVk/g
KYy3wlrrI0xnpxHWWXIFxC2ifFJ0V4N411p8ezbhEZdeqWblOK/C6I56Q56dDrXIDDF1QGyMpHav
N0mzg250nLEarijDybcUzM7isO12Wum93qzMjV58uBR6jcKdbHaCEh4ufjCM7vM8D3sjJMNGcoVm
Myl6rpauqwQ8UOwP7GcL5qRVOu51/BVuDrYy6cLP2I4xr1uq33d5dUk650dHA3frK7xPk9jRFH3v
DZWcMt/85ZJwC30KyXbFJjEJ/TU+UGLeB/rCXsKZGfvOtPFM8GYI8up9YeKaYL/hJROJpZ0st704
EmkBtRQPaECZj4OHdl6STVgr52FlDBXZhY16NF16Go2dP8tuq7matbK4e7JVhbea9+0hXxzjbbxs
8aQ0j6pSz7XPvh5LEcF9tYOzy+11OGRU/CxVR10Sr5gmE/vBNoHKXopA0/t876jodwhNFaGK2FGK
cFsemGzPkhymSC0BAnQTV0uHarBDbPAVC6ceT6cRt1oV9Ye67HHjgYDRDy6s46DMEOKRCfUS0sjE
ITACcwZYZNoTwT89TWGLLJFKp5vH7XsgogQzeLYWkQVjEjV5P1b7FkDGxinghWbgPvvlItX9MN/w
G+Ehw0jyo4R+W7GyvWiPMr/gwKaYDAyQu2iloVIZkbMhqnAMaFa0jGFIJOuwzUe/yiS3g7kV3iY1
a+C/XvaYQpvddUY9BfC258oqv+mL5w2RqcgsavDCefJGpuZbZyuXJoGkODKak7bEkZT1IZwdaiBQ
sQ4o5DsY3KuGNL8TF9G3U0Uec5HMwoYIFgnLxlUbipiMi4ZbQ2++A6XZekeAPPae3Q6NOln/KOQ4
bsyqvia+k14b4R7aFNsT1fywlYJ4V7extl66V3WfHgM2bm7gFToZOGZ6mWJ8xpM+PY7hDvWctpHw
jty07dnOkB6Q/ACwDlZ7k9QTh8eA+gEtH66H3wet1dXrvLZfG38g9UG+AqVygiZ237p6NLfafNfZ
IUwNU12AqVQkeKmLbfsnPbLuQW1zBAaxGlR853L5w+Zxr6nTYx51mpDoXfqdUr6FnTtyZxOBPdrQ
aUaWxob9GOcIzFw1zhtHIloTRtkfjehcjeqZOUG69jS/ICokfZyNe9Viy7EBxCEfwABkA98hH2AB
L+D919oz+kB7049gyoRPYofjNtdQr+OLUwyPndHT+6zoRzJ5N7S7UflPhXTV8QaEpnVLU7pM3GiT
1nRT/nyz6xmvw6FBfVAxWCJAelVouAN5jvUSmcyoOuzwWOBSMC0D8HI1V2XQ2RWycQLK0r0bi80N
4nN7ENAHkN9ROqUKpPHy4Ia40GNBZioG8e4olgdwykeByXlPTCK54x0pmxXhASRDmgjj8QMpVRuB
GmRyGnADJzFzAi2fP1DnbjKrE3sj8zFkji0KNKs63wzPt4c/wJFFuM9y5bJ1sD3wdZgKSKxzxiY9
gtNpj2rR2SfL/0FaZohqDJHaVYQl2osyP6ItBbhy+Qv/52urKwQ0dWgPWLet7uR0KQEoGC7o/OAG
udmMy4T9A6hbBcNGedGbmeUhUNbNlNaAdZffWeKb4mf//esTum+SkKd9WrjDkZZ1CmutnEl0nLWn
m2VVfjBohuO6/Pz2pHFE8TaaZI7OVsgNWkmNCLoMIohbOmt3weNEQq83udEyRi+BMbQ23Yi2nwgA
jh1AMgkwjyYFQ5hwMpZ6D6OwpKzgDMBlrS8PmSzIGLh6M6PNwiZsB38gnZc6TA5+KKYd7aD9nx8u
+3c+SAaF49fsWWT8povJpLl5YFTBX8Kw++HGErk9pCwVwUjbanXDn9yYPAVGOdS+19Qt0KDWKg2o
4rArR1hMxuUB1D2SGcblat+mJG+oyTySewOiS/PMD4K61cFLsj1abpJvsuizcRttY5Wcv0oV226C
V3F7oJ8dGJ2gVB4asZ6IVKWjAdri9sPb/+XLl61XM0lRoJzKjqFnrBFCbS29NdGPrzKH+4maOTKW
Do4ZwxXqXip3wZvN5O1l0wd3QAIRVgigENH0OekbwkQukC1we/13VPFtEHgPuXfKQv3VzkEC0teg
y6u/zuxrV0hW783RejNM49XpEygTZEiRRfoYJuCq5pEgPrM7UBP/qiLq5h+R072Tdemg6uOlnbK8
E9rwgALzVfYQRkPtBc4Znaj+U+99frfRqEBrvoRtfyK+fBhxYNOK0kdIVUjFvPKk0eRfewMtc9PE
Oki2Duw5i+vXJrOrLygZuSvhYxLTGdYYm7rlW//zIOlHMXTo4oUQt7p9PxdNs8Pccbz97K+nJvly
8t1e8vZjvVNi047221/P6/0eff3tm7fnzdLxtnpjX6qsYCpUFuRZTuDWGDXgKhsudo7apfGTd9Ll
kqCl21TUSzw1FcBKFL469q0eeNqpSEMPl6mG7DQnKYw0pjVzwQdNendh664QWZA01lgKFzofyOK7
Tfrw0baWSZijbTFks4eFO+RY/Eh6jDb6hNjPUdXiiUvO0H+DxVJ3i2O0HIeNU7UXg5vH2RWgjJI8
8LI4mPw+fSQ6CTPdRHFTVll6BNxxGmUxXp2Yy6pdendRDt1Sq9UXnqx2VyH5bMxiTyPBhALePLPt
B9+q4C85pDw6GINNNMoBlhH4q53xZKQNzNIuougOWYs9aoyJ5XpnuVerJckZ+t79SLp3I3V1jEPz
0DoxGY8e8b6pN+5jtiyUiiiuY0TmOzqR7PWV8VuAV4GKO4EZZJKUWul7PVa0aOwZF2mEI/ZNN7z+
SMrbp5Hkamu67k+Zexfhygd4Dveuir5tB/IkUJ8giggSjPsXuGc7PZMO+HVSAXSK30nuFPzQA9vZ
l6L1TGbDDOqMYvqupPfamFa0bZZBgKzElavjJfFj9AZGpFaF5W09FRPuMLxzt+dPrA6QNdlLxPGz
7Y/3Avwedm6mY+QKFhnXmYJf21fNwMxl7nZIvn5p3+yzhjOWtGcD8tQGESq4os56xnGijo49zfC9
8njtRuJ3XUEDlDP4eIlsrbWOzDELX0MX3BKolM1PNpuVwjGNnVG8Wa79U5TkbTv0BdfM1abNooVW
TGNHwfuxwmTRUpG13jFE6giQ2CVtcU+rlyqXzbkVbwbN3HeyO5fjjH1TI5xQs/u1rSf3mmX8EFZ8
P0T9fYoYwMnZUAIGJlYwjDAZ+w2t6yxwNH1DZgk7zU2TuaepJvfFYniVoSQxnY59sjk+RwZD4LKN
vzVrNukuaKeykQiTustYjB/YYotVbA33ALAeWpdehXIe9aF/i/P+HSoHERzjPqVn76Q1lPip+OEJ
9Gfkk60sjcvCHipAZZD6qCdxh0QPxFj+pNaa104ZH8wpO3Oj15krfbuyOnfu8AsD9K+OkTw36E/Q
GkEqnYVJ0N3PZQG4Tkli713zLIrpq5Deb8IHKIgdTDMtQBtl3FvyGw3MVw9I1XxWHSBAFMWAmZvq
J7REjn78a/QymmfEy67JM7rGhfWRzUsrwGRmIfvXyTdH9kQpYgEv4hJVdCgI5UTg/sF5CY9RFzTZ
K+s6Rfqr8tw4SNEJ04fXt83yOuhFwKoZxCtMY3ayvPbJ8HA9SKaJtE6KtRMSHYtWZ5EBCmo9XI96
CSJ1iZIGaXC2hMWQnjeeSeK2iMR5ThuwQ+VcMupvTnGnPlSul4z+3xIvA9XBsgqxk2ZfH/qnllDJ
DOez0py7eLQavMcmbdCGHgUacqMcQKca49UCUYpflI+sy3Z925zdkcEGm+u7OAJvNN3Vi23Ibl5a
mrxu5JzVRO9KLPcs05ErbPoHPbZXLjMpWmv2T2z+BESmQJo8I4b+01H76t2zJ9PHAbwCcc/GWC9Z
4hUTEI3WL04e7lacgKlBAcsfttdab89VuuiED+kgHzpL+wx975EjPFGJsLb391PEraeoQStD84CY
p3XqrsvCYxU5+8qk8zWYGzhBrzSYLKH/Rvxcdj4TAozUVTU99Wp+qwfSK30jPxIldiZouFtpfDy9
g/7RoIFl4MFjA5dbD1CfU1qg/pfh6HKd9MSZx4O1lYmOosbp4d4lcldaFSpXiZTkM0JLB1M3/DEP
er8xeB85V2Ws3TuAEjOdqPuGeWVnfdGaOM0OFiU7rH8S6vtm09dJa+myy/hVd8jQWsjmu1Q4O03J
1zhxX5ha0ETr6CAT/vtLVQ1rpuE9kMqz65qPUA9JrBD6VS+0S2qQ0ZH4r2PEKJRJIYI4wludmaKh
fNVaVtvKr39GcUorsA5ZeNpm23uhsZU09tcTgGIykt4ZJtkgobx6j1UBm1cP/xkdKdXDCJ7H7L9D
bPeoeeb71iUfNIwLPUA2Q7O8/K3TFmVx7R9IeOOiRE0wpQ2hDPHzLH9qCbajLoM7bSp1whDOSYSg
f5sXT0VrYBxrELXhz4ZvBxggJWNsikRygQbxFpUGfAKp+3cR3dQVs+Qvg6EA2J6ZAPmiKg4x9xJb
YxCBMKEINJxuwaxxPFPyO1GD0gKdTetczfRZdTE1QR/rV3+R0et1eIw85+qNrv3UTORXgbpLK+QV
Bmo8J1Qpcwp3w1+J7mdpL5El+TOkqDk1s+QQD3hFuhDEUxc1e4uN2EYAylwRRmmswhr5euWyv9R1
3WD8LH9nxrDPfWRPoJu4v5pmHQi0jNCNkVaVXaGOePXt7ejVzdox/OfQy+snlWa0UGzZ7yg3k43f
QXQH/ZGcSmd6aJjnnX1bibObNOYWb0mMUMypgIv4dRAZ5gUa51fUi/kc4qM4jMzEBl8052558KpE
bUaDjxfvngvEkCJkGvNTBSB1p9czKHuLDWKWLZ2lhVTZ5p0PlgUDa14Ye/pnd26Keu724HVED5pF
UDSOv8scMR0TaaEJoq0fuQMRjh2LqGF3BXIESX+MpeR6ezAmlHuaj9Lcnu89BveECw2LKxHRJ5Gm
/nnJUdzm7oizMCVsskf1azaVfR5ZDEk1AYNvVyOJq53Un6hV+ydBXIc+P3kL3jjXHfPkdpW5ChXT
rx7k+rMyxmKLK4IqMU3NnZdyykXK0R6s6iXqKtJrli/cCHyRsczwK42wOtsB4EIiQLFAt60gk3K+
xnPMuupSzdRAXshs5PC4Zmmf456YCBsWh2W27jmfcVYZbbJ3mdCt3UbCiY0R/4jQuvpiRDbXwfF0
M2wROZ3gtS0GG+q0qXamyXZPpbO7GnoSZCZfY7heKF4NhixEOKb8k07PRfnX0dsNVj098SqBmSoy
7hsm3SlBdXZvVMjw+hGUjctr7shkNM7RxBInzQwxo6nVfMijhjOvY8sQE1Y0dfo+7K2D5mMxiikn
clg9p26EJte6+9RvHtVsxTQCDTJg6ZljomOIMWsX8N9d4MXU7u7C/kUeowIuM5tbarjXxnTmJG1A
JUcb1bAyJZJ/bOnR1uWQ7WqXRrxW01eUUgHl6FFfIB7ARGkfwwRBpbQktSIoi9y+r/r0YND4o4LS
SM4xXz0wSaubober7WStw+8aZnZ+g9Xhz2MB3dheujHsaDpgP7hEYyMucTrmu1m1d/Vsn2dZlNtR
tB9Zr3379mCjJQXeHy3ylgr0tyw4EOh12LqG2SmHKcVgOoQOM3KHmbsve5quc18Sc9wTiOjDr6pk
5AUxNZxVsWyWmFoSoW2cNkpgYUzwonr7dxYO7V7RzUPiNF5FGp6W/2aH1TcVhNo2fvMWIxJjrBmD
aD95ofkMNH268waN3Sf3f4vExXH6L9LOczdyLNvSrzIvwB6aQwdc9I9geCMpZDP1h5BSSnp3aA7J
p5+PUTV3uuriGmCA7kJlVkgRQXO4z95rfSv+SULPY9Vqq9GIQoQsGQqvCaJlQpkimJ3BuGepFhVR
SwigAkKFSCTv+iWnMvrMU9K9fGuiNTCRDpEmv/LS9g+M3WigOm3LIjXVO1Eiw0xCLMWaY1+yslny
KLFkRz5NMJkdabzCWLZScr8g0rGC6szInDdcMukDJMwfDTArI+77fRmxYZtVevZTAsmHQpBO0S+W
aRJyfUomxyCwK8qsiGqmi/fWyM46LXTskAUwOfgdR8uB7jPoefdoAY9KxVeY+TE1OIrrkdEq7PL4
obcH7RAyk+4iowmY6eNTio1Tm47euvIiBFj5UGwKeoTLNU6IhkVrGFBxc5o6Y9uUPDCm0TvEfS0P
OuarFK7VxhnmK/kRD3FTOHuQppB9gDueS7uGmj669zwPX/Sx/sktROqshtbTm6V/cI2IBHk6eaZZ
vZpMoXZO332WaaqOvZ08oipe3CbjeUpJ2O0Tj10w9UVbqlcJkxfWIqoTZh6jQ3PWASsck8ceOCkT
knl+bwbZ01a0z62OfUDU7KjMnvubKXKIlTI9cn0l9PLqBxta0tj0mH/cGvd5KQ79jJQmupb1IPCP
2ycPCBg0N1BZs/2Wo4iw7MHDYTJg6C7FJzAIbVtmHj10JhKbZKzXod993qzxtyNWlN2wyZL7GGNS
2GILnV/AceuE1K5qzz21HFog6MDDK0GJmBtkQWdUVijMcX+iEKEPTJPCE+m59e3rAEifmAuJLX8x
++kKLL3DBR6E9tivXNue9zaK/rtaPN5eJTuJQtPH0wqmALF3SQ0yxNDIoAL4nPQwYTONEMH0dq5y
/B02DKqC1LszrLZa+w2JXKJMLy7pJH3jIBzJPCPwEcddKr+1+FnwAl2zvVkz9Uj7jKbimb0+M7M5
3jN7OWVGRrGJm6bKPmMV6XvDoRnczsYms5PPUiBiRdIS/+G1NwZQO4oBLpysIQi5A8jxZt85d+Uu
3iz5Y0GxoAQwgGPSRKanCRvPwrtVK2zeyEY31USOa8iA0ysxz0Xuz5xmHGEZyTNZaNjhrZog3iY8
5NaCa7fEscBotWpxwPYOmtkkfxbNyFtnWI3pmexFPYADpOLKW348DlFLhrLetH7Yr26vdDM2tLcl
NbObIohE+DMdwueom1jpmCEhX2O320/5Wvnab2sY/KBoyGYbZiY0GQZqiTUEnRUUPo3eFZllDQ6d
Ns0ejJpenKmAPBke75EBAI9jpBDKrNZJOpwT2/pwDdajTJd3VUxFrRP1GC2cxpj5MXJG7gX7XlOC
k2Tajw0XycSn8lrtmYBqP6jT6WfXsxdzaqY+WsLJFuB1YhDIS2st1lviFTgyDCNJwPUo7tqRPNER
hYfUoLMhLrSK3AOYGX/enidz4x6Asx2m9GEw7V9xzdaBOMRk4fTQprXQBPHSkVpyLIcf8cy5MyqN
gLuqxA6NCAXqZXZnpvfCsMqdU4+Q+X3C7CQGgrbvxm0Rs8mF4802NVfaixN341GRatPo+t3cOu1F
Nn13qZi5F8xMD25WjoelBnZy1TzkFotmMomffaTEw0AZqY+mxPCXbzQo8Q9Zt0x45jWztnKt1Jju
y9752ZKAcbr9Qxv69zjWouNEpg+gyuSsRb0O+21CXm2wCTkRJfsWKw35rD2Zl2nUE9IocIKzjgKF
pWSdTZ3sgA6uGkTBk9WHJ8Qo1EOQO2u2+ED6m3c/B/3UtMY1Jox83U3aRjk8JJeLSl+IDmAEf2jg
FNdptxw/2mtHe8KZJsLjLGiC8i3Po39g2OPvlj3/NIJjQuCkHzpv7wI83dHkd1ZoERjcNfo6V7o8
kFzr029Cdmv0AxhjEzpCz9mjMBhWZF5u1LJTM6UZbVoGMF3F6I8bMTpUevIjHVCCZi5uBurHq53V
d+4YYSmb1xJ3T1u4qE1lwrWktLuKSgaJA0VT7mRPxCyVyHC+cdh5a8dCgG2wW18Rfzrw2eopqCRx
ycp57WoPNmNBuRSh7inb5lVSGQfNyBp0W4horxBCCIdwVbc8jsNcg+xufc7lshvtXfb+SXLfNdz9
RFIFzO4pbsmwGhM2t1Z5KFym/nTWBuiD94UOskSFU7PXoURQKaIXId1mxxSYes9nNe7b4Y10FxiN
lGUCLgylPiPjjhSBXB5xvaC2HXio3o6T4/zQFNo00MhAiXEM3T5wPY/zKqLa0lX0MlMIrildedbD
QDHI20sYom9jLgGEKcb3NMXjmntyrVUCN1aPWMJTIUXrSCMTVx0dBe7VhJRBgsJTegYsWKbBUpMh
9+m6oafqYegQ18xM3UOVMcZL6vgo3fhzMf93bf5ZlFxNCGkRexva2pwW27k3PEVG9zpxWeFRgqTy
5yWoS4be6aCfItE/w/jNWLGyifWx3Mqyucv8ieejd4Ai+AMXfbsuFUY0qBCUJbyo6lzCmIjMMEPp
B/TWvnUM7HTLvLUuWfLDu2KeWJMddaF1PQUuOBjoZaShRYhM0Ae0q6XtTWYLJLDikX38nRZhEHQN
BHPLejW02wFRBJp9VvJ2YsOX8XIhKfkwiNCqNNNPv50ut5Y6NhJrVbCLRyZR0YJLp7UmnLO79ClZ
2udtWC+Ui6x4qN3+krDIrLTiszP6Bhsx36bWCyIHBLP+eV+Ebby2aZ+vtOU8/rEm9uqoGZkieyz9
hExG7LCFWSYnYNIcrFMOnbGzlR/kI3e7N92zJ4nvGqZQq4K+7dswxA1ukSoCVUdkfIHnUFfe0s7o
vxMaOvtmtPUHr9K/x/Ep8ivznUYFiudyns+JcNI9kHdI+5jV1xoNKgIc8mPVVIfENvuLNQ4Aftn8
+YYwL0vmSpGDhB+IRdn5js99EkJIKZFvou3ncq5BHqwaN+cXqnxNBETDfLf8tEsDgAewZmbQ4bM0
+l+dP72YZnmBKXCnKnAgoRxSJJHhQZfiQO+bTU5vMNajz6yWq8fWGxYpqkR9WQlGP+Mxy6Ji5RpR
ukQ7wBn13mcCLN0cn7MjsrdlPeQ+QXXgbuo4+YxdYNJZcy1n8aOb4q88d/axKlnVUrtf0dUIEM0M
nFL3qaG8thQdQitZOvs55a5YbqJm5I3aisbebC9WyKK+J5IjwOrL5V1TduC7JURlovmmsyL7hIyQ
Mba/PbBD9ra6ecI0l66iyCakiIFHn56Gkym9z1r3DpnwcQeapAgm2LO6+lfYelyzXFx6bz+PHnNy
UQT4mUsI4Cs4kivwrtlqLnn4egOXtmCQwsMv/XQwU68iIraWe9dM23lb8HFGzXseO5Y7qafZStM6
MnipFfulnBitcCsa3MpedR/W3Ax6iVu6pdVNdNpdhQ5vdfvkcsClnTrTfeNpT/0gNMbx2N+oIurZ
vzMXb/A08yAg3b5ddT6LHLFHYnTvGnL69jcQ1e12iVJ/hUHioqGdprfI+Y0wIfR9mgZ2zbJEfDyp
g/2rs/w19wPsUmkRv8xTpcJfuy4Af1SGH0yTuNOanKMgXMkCpoe/EzGXu+Xv9QmpFaWrt84HpEJI
hmTYcCYFE9PpIlTYr2/vtby2ZYEDj0QAF4Hvt+1O7epmYFrcSX1ywRG1dOl56ABwzAhJg8hp0g4p
NaYlDott3XNReHiackdy8oBKsvHKP83COsrMwz62cLLSpNznLh3FMFoEdg5fe/YB1E/FyfbgU8XL
3r7QiDev7F92zU4lLHg+x7SgQVX6u1wjXIXK53WA0atJNndc/QBBsQzcrLleFzJAN5dOIdl/YRat
mpateJFTIrieD+05dhjuYMjQlPXUmDaISi5ZnuIQflMaJx5Bcs3y2OTiqPCkzzssGgSmNLjPMlwb
ZfNeceYIA/dfWow1RqJdyR2PkLKDo/YEUdHo7oJQCn1nNAlftG2fhOpfu2WXlUv31A3EiSUASLee
zrg8Vg8p3u41kOxPZXLTS+Hsep8kPCejrG1wcWBAkvsIiT8aS9jrzQwJ8XY9qhsfqRoEn/b3be3G
S0ejwUDBPlb7oStJ3K04ZaNlPXlNnd65k/jOi08wZuMPxqD6REayXSLEz9H04mQ+kLY8HRtDZrif
IQXabgrgVSbZfUrvgcDemiaM44IuKnxm4JX3xDgnKFVsrvkVW4zCyINw35HX5x9Emm+UP0J/n+K1
LzNEOBNpF53eJQHNQ0jZZFjryggv2syKZbrTs2ehieLmx60xMFpp/Hk/tO2DwWc8pS5CtsmWAGpV
s5XTfUvHa0a35KXhq18a8lBjy0GH4+yGCNfgXMPTgBlhJCQuwZOR287qecZGFECYG2Caw9vfjk33
APYIU8uU5Y+GhfKmYvnGSDMg6jP79NKygw8smnilppcPI7vFxxkBZ4+e5A+kz//+C6Og/ee/8edf
Fba0JIq7v/3xn89Vwf/+bfmZf3/NX3/in5fkF3vd6nf3X75q913dfRTf7d9f9JffzLv/+emWXNq/
/GFz4wpe+285PX637PxvnwIizvLK/+l//F//QzqhJ6AJ/Od0wstHUn7/lWd4+4k/yYSO8w/fcmzh
WCZoB8v24Zv8SSZ0jX/osBRwmhOR68AJ+H/5uML9h7A9UAuur0NHhJLx72RCAbTQdl1AQ7rhg2QA
Wvh/v/3DH/yBP07bf8IH+hs8CxaPC+uNXwQcxncM52/4lc5Nda0bNQh308peLXWhwUyDvKyV+cs4
yvf+WTtE65lHwAF70b8cqD8/zF/gRH8DrPHmUBtt2zMgk8BmvPGU/gW3U5V21cDrmGmIjSucXXN3
ytUdOnf6upj7MaV7zjf6/P/Pt11YOf/ytojp7IEMDrywP8jajIv7XtsBJgsmuurtyQZ7Uvw3b/l3
9tHfv+jf2EdYy2XoDbwjoqx+vhouutEN+OaJKMf09b/+egga/sPbeQbwN8Q7pu4iyPs7bbLNtRrd
YnNbmcMj4ogd1JZFc0dJVnoNZXAWE65HseH45HZO7NwufqGyVezaxYoRJIYXhBmpFpITT1RzUE5M
ZhUM6mCWhQ3DwsKt2eo9ueH6G3xzY1XhKdtOBZ5Iepc80FcjJx7BmVvSHF0sNlbR7TImxLRmYDil
6j6kW0KlgBrGMSgu5zZdY8MDjn4zxQ3DGlErDjD9ICrzscdkgsOHfMtxwnYys/2wnOIuRH8HxlWu
iU9/y3we/loyvlge+0Ri6Z9GNw+fLn1islmpk71Ss74JXR3MI70ngzba3pEf7ZLWOlus31iwq3J6
sXVgkGTdYPawF1kQmcC4DVzCik3bPpZxf2CW8cuqqKjCmTFJaX3bBXuLunmnD/Gipnrdtu1Fs5c8
GWLh3Y4jO6eMBVs6G5nBXF3ReXfaMQpmpMK58wkAlVSQCQ7dPEAR93r1MrY8vepavusRkYd4TqBR
attp0uihVQA0HDASa6vaN9kvhuPflsbPYRTn7sUK6Zj8KjOCgO55RWCU87Uyql2t8mkjexVuOGx7
rZl+lNoRpHABXnFmFF3TQshx2ibA6OsKWruo3l3aymnCJLCfvrN5fIlJLbMjBENyfJkU4Rk5oo+h
RFyaufM3FuqXqP4qi/ajb5ucOfpSXaWthpssIIGo2Liqfg+xP2quszVLxoOWM7zYdfGtq2oDPTxf
L7+nsMYXfbLvp+rBaaiss5aQEOZMJCHSAKP6YZz+iFOsBpSA07okfSGrqo0w2/OchGWAX0ute61m
5rsM2nKLFk/RctQ8HOPKwXSF7HV1GD3EpkUlvjUALjtU5oEodKDkGjAUZeCQTH63S31YtEx8Yq07
Z5aBa8wC0GDm8gf9R1TdVfvlV4gvtdgdSRzJjkXGq7XZ+tZzYOs5adahOTuBD4/cMCqYrh4fhBxB
ogpKIPH6gOpVT81LjtEIfWAWxA2f2W3Lq2/IR5BDFDeGca5SHxeeRrvL0tF/5lp8QEGxQcBL07Xh
+mmyTq1igrsqOhE3pGOcNZJLhh8Ymt3tRPsei04TfsDQeeB3ASPrWONDDoYCsFkzNeDduzVBvRdq
7SscgT8u39L0mY8jPzFSwn1GL79CPkkp6VvieYX3mOGKxdzCtws1A2nznIHys2csKE52WK6bcSqf
s0KRDG5H9BO7d6MhkhzqwKaqmNgL1wdv4JMwPJjYekek48AUv3MNVzu5APuhR2eu5pNruumh1xmp
1RZRtZl8QLkGQaNvLwAdXrRS4iXvOXy3Kw9s/5p1lyCbqGZjzW2Yk3a2S9MlEiuMNvZyx1UIuwN3
RxNj6w9L0PLEPdsIM90P9GN6s8ZHjAgcpAl3ZxbZKyB234XRPZkqvctMI1iwKIGx/MPCwBK0PWu8
kHLrO+plcDnGrS3f3cXq7vo9ljwnWqX+BCY3IhJYQxYyvIaDNKnakHEXEO/ocI8iYP0MCE6csSMX
h+Vy8irgVJPJYhZ1CeL65CW3XmVjiq3u1Rlxg87VJhUxdbgh44wRdTXReENbFOrc4nQ7oLiw5N+W
I+QEU7u4TJCS9zZBKH2ORb4I+VLE9OgOb5JG4hsFr1gNE2cEGHFF0ihAyfDRo/m1SjmpYja/JWiG
leX7+9lyHmOCaR0+WDfyl0QxXhMBkmRQu16WLxpJx1t6wdgHSDFffn6cu61NIqFvqpdmmF6kvzSy
w3smdPi/E9QyUTq+LDMy1BNP/dwQXMJJLBWOmIrPiViWNYZsGZnYL025GaLaRURlAUqigWFzNbKW
MeqyrkrkV0MvroXf/PZndz1g6I/M5T4WnNF55HAR8LQVA0oanVlmwDCAfjuCYqEtTLb20uscimLk
7PSMcmIOKxJVl+g91iA4XBzWGJ0cSIpVpJwFLkayrpzGi8w1npo+ijbar9/MS1k70+SZnAigNs1M
ey7D08r6qfl8tchLWwZ+06H1JWOw6WUCEc2HpHWAVWFVYPuD/DLfvqChoeBt+vh4u+BhzL3jXsIe
Tr/WnzeAJ2l0GDxHk4qgr7b7yRM5Cgoz3siUE+6HE1EybXF1RXvh0f4eW9EPInOheLkCT+icncEr
r3oXEomf0FAa43zdmdaml/nnbDh1kC6rGjNRQpCMDG2DnMm/YPi8SghsCRcBjFLZ1VNy2lc1SoGu
JoBZue01nUoaBT6sG086OyO2cUmW3EKxnAJDFVdZclOYo3oQVQw+p700JfkUixo+X558MRk8zGSv
Qqt6NKsE/TjDiVMYrtOhYkOPsNNTLzV2/62wSdfJ0qpEeuX/Jkt9V+BaXKOAqddGSXqdx1eAwoUL
gGwNbabNpHHHHj00u+ispxffjYMUn/iGVVbb1XUBGCqJIQ7hx5rak1TPMwol3c3uOxMjWu4089ob
vR+yAXHam761ivEvNO6A5QP7rMvGK+jIW9noNr+Kh+pXaxMQQoQf0g2DB+B4zvh/1SHhnsJuX5uD
+Yb8au3ZxS4fKGvCtD+ptOtPqYOsprG3A0Ps86yBghI9YJUkgdGi7J+Oy6XcVIq3Gs13ZahjW2EJ
imtiwOTcHwanASkX+feEV1xRfmCz7pFdh92Abiwqg0G1oEhywos9iy8Vlx6HM3cKAEbZ8zDTfTdx
FjByhjdbZT1PZJI5XZTxq7jXdBZtsBGNAAZRFRa61kgszgooHKo7pE1pEZKglgHfFbL2p5hygEad
9q51sK0RTXI0pmGfuEFFh4npmvJWLHyP2uAdpE/PPjWZI6H0QoU3bl0gTFxrUb0uJC4QvZ+9vSbk
2Zybe0s55amds9dIY/EZ0IZsrJm4CEZ29qDvPd+APWXUa2RwiAtBglKWEcnVGITMGwy49oOnfs1u
XR5TEq68wYYjZROd3g3PWKcF/bxFF0y2cBfrHlEo3nGyeKZLoWjMtF+sdgTLDOM5spiYdiPmJk/1
qAX7ipZ4+IFHfFz98SESkkiGyd6L6d7U5rM/Ju+onpLFdo4f3sphAcVkWsYVZm4LfAjGOuJ2NP1N
i0L0CV29dwBZ7ucaX52v18uMLkbL2CHGZhO6ymLxPFnJoxW7BIt1Q3SUJolQsoOMZfkkEBoV5Q+S
XUmSnHcnlqSMhPYYz960ofmSpEwfbPcAb+Qz9ASYK60wd9C4jHn8GlxuqjA26ksCeJoFmKKgIwbN
6zC7xVGt7zuzeixzZHuE/f1quTXpEn2hdsNQO8S/BB5ZOpPAAdNcXygp89qn4l2nUxdumMhn9vg1
64OxGcscixxaAfp7xLItS26j+QkFHh/+dkWxUCSul3C/hJeEccDaH7ehKzFgsXpE09lQtYOYoKQ5
LkyIprS8lp2EsYoNwG7kdSXnUQsfcvsryjnZJO2kG4wLF6TR+QbbSxK0mKXGyk5IigubjZUkn1k3
5JuxSNiBpAgPfbhLvj0za2qQywkvC1chwS2ruYEr70YtT3oDIYFm6i+JBWU7MrNNzu4r8PMG9omy
PwpCZSm2iD2Sw0ORTCwDNpLbKNyFPMLhGzDFsFT3e5Q8iNWYfbIrQptq0pSrG0EtXMC9IZWE/UPE
Ex39N5cxkFGrJmmysrelbr4uisigI2xlfaMwG0SlJPBMrZj+cHKbjMTZY61jrV5a9SA24p1vNP1K
Ig4EHbbEFqWsR50Z+IQT4IMb0nVlW2eRIBQomTs084HBXUH8EG35UYg7p7K/ejasjAaZYjI3X6b8
PPSF+0XIy+9SzJB2bEpbsITJqjE5r44gKGF0GqIn2yxodRrQtDrfcmd4dGt62EblLlLk+BB5gJRz
M+yuMp7Wg2uoTeymDJb637Ycw41dt2xsp/TF0nNSHk2lDtSodzZ9dDMHQZN4VrU1zKE5tZQWqGU0
venYbGbphprSQf5IBE/a9mw2LC5pp8e7oGdbZ0I9G7nh1pIj6oTW+9FlZO5JoT0ltftI1pDDbqJo
d7m1iN5gjSNaoWpmvodcjCJ2qttdmO79wU4uhAE+hRd0SvZjC2URtQL2C/x4aSoQzFc2bXeSGunO
sueAM4e3qDzwp0937uK1oTlb5aN5iXBZrNEAsNoMO0u8IWXr0KD7TxiBugOVFYPA0SE5KlxAqwTp
BlxxZwrhYjeM3Ndk4dyD2GdHTssg7hXE1VaWTFE8b4vn9xm5A9CF8VPIHNMms+4+j+5SHJKHks5s
mDsKmOX4uYA6WRS5zwxEPBsVluzdPeZrHF0u905tILiRFywi/9Ap/NSekMwknJFdXNudRwCCG5FK
tXewtcJK9la3mSa7TS5PHxfQGEks1ra2G9RypeUCA5Wt76zGRDBMVHzMjlEaRDQrVksarghXSew+
ovk7zBq1PsjMacupiomzpQOxLz0dj5oLkKel31BmG/KtWGtSFwiAPu99LztVqr50OcZq35l2JjNH
N4E9FAtiovV4W2N/Wzul9bM06o00wEYNzBhcLX5XKQKiX1Kfj4KqZlXbzUclgKC2o4HETBwbHege
zKfZG8FVMUkLs+Kqz813Nk3QpjiGvsT9H6f6xPrP9Uu/cO+05U99ggxQlWSFV/W1SrSPGgcgs2w2
XwX27mESQTkYPNMocxjI+o8dUM31vVE5KA6k/NIVsWYl3KSVWYLBAWu9nYEHgaMcfcJCH3ubnWzY
VWTUIf9JrahdkbOlgkkgoedtnkpB5zBbIABEd0KCXzvMrs+hi2up1JGjv2qjW+5mx463oVHcmR4t
sATJMuTJfFOUCUmEwK97xrSi7r8J+HscivjJLcPX29TSyRu27HHpYC9iUXW1k6Xb2rqIhWQCWr3B
7zTXMP+qbehtTPpRq0YxdmSuGjDXmU81HNQ84hNwdM+jtK5tIi6WI4E46TCm09rY9rk1HoTg0+SO
txe2OPszIiwGKRctpJOSctqoaq2HGpMn8VPgLhbDtZw0sSONDp9NVmyLvHnRS/onIyqxcFGFYjcS
hPoWD86ihTDoJm2mmu1dB9Np3VPYwz9hEQxrhLLN8NBZo6Q7tMz7dOfVoUgC3KYFhexl4IrewYCh
H7DMMNLfT6hmIGf2v53Yadbp7jZfL2uGvGYbUSMto2u4n+j4cjDasmBA2RjhMUdVtUJsnRdZuXeq
yg3oPr+gvPS3y/4O9ZPcTM2bSQcDHR4ugZLlDSzbDngkY/5Fb9rUd73L7RhPeXzOU8qfSWjHSjcf
c9X+cMsO3MaEUWgoprvMlT4LCsQXK3F2k5vN2xh3Qm8YZaDadlpPCUvYgqzNSgHgLM4YKo0DmTYj
JrMkxmxAS3A/FQvw1KjGvWbJAEEn9vW8tgjSdM89IvstxuNyJ9AOn6psRADN/NvSa+0w2Okjjt/i
UJn21Wos61RSBC3pskkGs1gPqy3y3ZZ7DvgEw2cDpQGdXyuKioCgcVBj+pLHO1ufcQujtK3vTRfH
mbVoHvxpQlKv5NZ0XcHt7F/QHckDiaqHwTTvSc+yTyPcBxE1andLrCmg4cghpuGE9QWbxx/Paqf3
80CxTUtjdk2+zwPbbmNK3dD1aafp8VrNzVs1F7uiB/XoodQDE8MW3lh0FqbjUcm54YNvVVhGWiu4
CV9qM8cQQicToMz9qNRbmEKGc0xSuXOSHW96rsq15KFRt3UxfYFZLg8ELodHp6XrKqtoh+uzCwaz
yDdS0Gpt7DeoztbGBEojHflVF9rPHFQStroRN27GUyG3fURGHECTKZiBh46C0tvWDB6jbBKI5xJ/
V7qpDAbWXiMObXAW/qtno+8Fc0iHGQX6xvaybeFJqKrimE/y5MBbJwC1QK/HE1ONpB4SEZrSaePI
lNubsIqrZmVMGZPIRdAodM0hMGbaTkPfEvHJ9dX1VrIjIgqpLnmPG8WVk2uMUqf2lxMK2nW2+Yp9
4pLk5aYlN3adyYit0U9HGuocrdlxj7tRSjLcYGN0iuYjZjjuFSP/fZt4Z3Hab22bshxuHHJPg2ue
i3s80fH9IhuEpmDOJ5OauOSWdj+kcuuM47ksl8Tv0cweRK19lgw1o8xdm3r94UtMTArdGvPFyjhG
747225yZMANFwrSE4hS1LAGfdgrixSKhHoEYWyBzl6MzuhgSNMSioeKrUGX16gqe86wJNhD+bBBe
6Wdf5cj6PvlNuitfQC1vkHiFwWATJdu4DUSFRUiRYUEeGSQG1iJEat3ibPsx7Tmb6w90Pj7GZWZu
ltrzTWGVWMoOQKrEmzmEXuUSMLGSDp0gwrRZgCJFlxYx6vKb9c57br0JrwaM3szMfik1gkeeimsy
fcytn+7oolwcDatCjIhgeYomYAjIA1crDeUpTCPbZyS7NAFneuOVau6VyZiUzV4HCaB6UR2w1Egy
DoDU84aea6mtTQekoXOvNBrQnX7AeBMUQ/GsfRFeeprnzg1Qz7jBFNsAPpNtV1toqTSxtYd42xDM
1Ivmo7EPk8zQqjZsyVs7/HTCZBsit6W42voCFpGPWsVNDCbQjvdmjdaJSAkGttO8KjvjDMN41cJc
LVrud8W38Cr5kUkyDcACo/G1o37Vbio5fBF/horMyO8ccPd2FlG4p2SrV4+jc7acCa2eOWqbzi4o
EV2eeR32zdppz1EdMj3ujWetBortQTOElcSB1Aj+seNrhGHRlpVBZwCCoZ5ZbyGqPdE0H545MbTp
tSsV6keNgBAAzVsaeWfmBNfWYLFT2rFOGD/PpvwYs6kOVF3tnYSvJsfqg8bgWzJaz7MmnlUGwapT
F42Z4yqzfOQuNehorvgPXJNPQit/CslfZJo8+W1PjoAN2U4Dv+Ro9WNeAyNteVhms41VAQULfawf
N5lOnfjngmsB/VT1y9JQ5XUSQcRNTDi9FobxDpuVwyJMAmR43t0kL27FSt4XMPRIaLdBFf2hx2AE
jgPIDXL2Vzp2op1oUiRcBbiCaIwvi4rDYFsLZGlcF6i3Als8Vo7wn6yQqIGETSByu6AMYS2OrZft
JMnZnc2YxUmlEwydibP7MHFLBn4YDjtdl95KeYWLbjdVV2DNe9zJ72aKYiix7lv6S5tUeGDtnPGB
jSSprDYCxYJek+lcshYXw9S6b7Pt/NCdIVmbBaUTSbOKUN27eFFg3ATjQ8rOXY96ik4gizedRrxI
WW6bvDyiiyAGSjo93cYaWPdsGu9am2U/wVpP1ibh34vGb54Q9nSuW4Ohq56MwfLQhdLRm/CaovOZ
YMibNYEPYedfVbHTi281+J+lB48EvxBk+ObnOLBadHg4B+9ZkyPvlyJlyX0CPuwI6Q+FEYkXeu4F
2JWZJqYTPeVlY9tZezuUEMK5rXLLQE5aXL0l0q5PWSDHuDp6i2bb7ylLXMN9HozoEd0wDdRBYVev
yYLlvzQIaIBnDPkJ71NbphJxtvswpmV1RppSXx39MFj6a6HAwLRSd472mLylfROh9iM0JCM8Wqv0
+FQxqyMSynmxGyX2+HRoCyQ7IO3hqaB2ISRy1TS1uZdF9oguo7lzvP5QISPdzW2U7oCop9Db0AxZ
z/E0frUaKm2Y/tOJYk+ebCxf2lj46DcYwYTs5vtx5mnSVjx0I06EGTqsVBwzz62QGA3k6NkvhZZE
B9Qo0V57ayCjYC45zNI7om4Hb7bUqbdnISBxVL7mIwoAngajcxfZPLJBFN1ZGg1gFKPaJrcvjeVh
B7SBX2i1+3yTP0oijDmJ/jYJW2ajI2NEnZN3W+hRLJSrVoXXzkbZ1iDdu126kJ7Y4uu5DcxpCQIk
kssCgvE7R5q4FpZ/1gvvQUfuvi6y4Q52KcYvZFguOi9g48P7okLzBtR0t/uc/cpvS3LekcvJxKCv
3NS/+yjeeCG/FnwiNNO6stbhhKx3uRoGYsX85TNWS0Bgk83rzqN10VRsLVi0giatqnVVVmT8TjRC
kUE5NeNehBv7MUH9dFOAxdhXMRXMWPM9h+xo2zyaqf/hK8akSI42de5N+zSjAkhd4lN0A/dfBdV7
HQr6HfkQXnvxZNFYBCgw06DLNyjukJLleAnpDscocjf+zFN5bntG3wCYthyhdFDT0QA3si7LeQ0T
nnvQKmbqEz6kyX7DhC+774DR+IvmiL0XXEld23ij/jsxwOH4se8eB/dodM4XCXr+0WojfYUqwFrH
bjfe3f4NybOx5kI1GOiPyZZEAoC0JDUiXEWdq/OI6CKSEv8PZ+ex3Di6ddl3+eeIgDeDnpAgQC9S
JEVJE4QsvPd4+l7I29FdV5WRGdGDylBlVSYNPnvO3murhLEsek7HywJxnS2MxQ13ZryR4rUxnGWB
ORs1KbkHQV2QLDkC+DdZrX3pLofejn5lspU6gZlMBt5sWZEesBIiM+87f0mtwQ4iEm889sd1JQwn
UlGA4Fpp+NCIyVeisssMegXBmeOj7snJcxkpbiVarpKoLzCqh/OkjVwlw1NAZcbxp+gzEw3apLJJ
10YiXKv1XjFJGbT7FeiA6SuZ5y2l7IRTo3HIAhtfm7UQ9CY6WrOfppw6PB9hec+IeVmZXKZgdYH0
wvoRPY+8c+YkKlCt4m5X+JaN0xXkrQkOQKOyIJcKQsKyCF0j1z96GvCanDBnC8icGpbyrI8IhsjL
Uz9vaKgwlaIS2fAirFNKRIpGWMFUDMdvsut3UYMBEV3EqeMesdBC6DpZ6VL6//SK8CA0mWQnikjp
LUAYmFr0NUIfabDhe3cfivOr0TmG0iDhn655iWJ8MOovi768LQD/VKn3Fg0aTBr0SNKjjgMyrVVb
jUI0h4YGnEqetmKcT7wprvsZpXMpLPdFFtBESrt6UxbxMS1KUH8yIHwtrp1coYEled0b2LvsOrSU
Yq0YQkdV32B155s+RKHJiXW27oGos+ZkDUXcejVUfwpjRyMeZ3mzP7qcbuYq+NDt1UINgOpBilS9
m8z1DBeXRtZocJXUyrPZ+EyOgaO68fgnr7Ij3fGtp4uwgw3QyH5mHjBIN7sild6SBk3kAPPe7RmN
oC45y6G6nFa50VVuKtD8VLN4r8TjN/HwSAyh125lakuuGmfPWUCz08Igy+IFiDUYnI5MgR3i7E3t
556raw2nI1l2h0hg8E1TTZ+IAB7J72jvCvhN+z4EgO7P2gkJdapBoXTM+kshEsuna2yhHGyQVNLr
M42pfDRUkNol+srcOvUyhU59GriEm5jyBCV2mqh7iNVe2hZTSqxCLK8ymMrrkPuQX0KbIW0B2oEv
ce0gvX7765ecXXyrSBBkkbhP//dHWWSASfh5RerDqu4QL378zx+lf8h/+vX/lk01Kc+//oZQvEae
vEgQK3CzgCTcqBCdK54j9Xj+WpLdQkeJvJvoFxrA2sM1C83qIenJU5UyX3G52aRLgFAWCpTJOlvM
gKVSSCMYi8JaS5YTC6ScD5H/YMEufHvUp7zCMmt55BgwWDL5PWuMr/g8+oK0CRviQorReyjqfhcH
1nTiM4RbscDQFWkoacN2geTfehDlosDI669GXyZ6L6R7TDxLjADmS9NYx1JRNRC2xfT3eb2LxIY+
IZv24CPFibXHd7XJtCZ3oqJ4iYO4oZLQv0SptEwHrzuIOHzd3oQ5SFgEHnlLOfiVCjc84RkqmASH
om8d+voZUvkw3qXp4Foh30gKbmUhp1p3KHO4eXA210XOXU/myJRGmRNayq4KvZiTNXi4NK8cIc5v
g4wwIyIebEL3xdo88ATT9t7kwHri4jLCoVpJcnPSK9jFvU70oVdXO2pSkPkmbDFN0mlbYUZzBVKs
bgjTQ8qNB5R/zVkQGpjh+TelRQ7pWnK3cozvoeH0mlfweLdQ/KiUlkSBRTsxnWc6ABfstUP4CDri
2PWGsQioHK4k0rW2dPE3pUh3Gaebg8adq0/v21GK19YXdSR9YBADlNAk5fSmYxhKfWwnTlB+3RwV
UQYxOFmA0gfy4GraalQftPaGSifi4j0SeiQXGwqAODJFa92DJ+dGCp9s/BrBYt4RVCzwDm4JGRk2
WY32IwzoNpcZrrdRo5aXdfg5dUtunThjsKPWWpQJRJK2Dmh9FbG/AlshL1qB+R8XxecUKIZTBOZj
UfRUJgq6uOVIazqaZUhdoEU7ddAAP1T6diQ3Agt4/y2Tbd9CzuCOBx5kyr8jRXvS+vGDWBpkRaG6
1wxtR+/NpjBEMRJ6zVxZuiPLA/DcZlcGsXZUR1JKmyrBTh1M6kU/mULYntsQ7orsU7AUpciG7pSR
hePpcD96Y5NBiBKMFOYq3S1oYYrGVOmMAzDp3tWMhKIZF/J11aTmDv8xLOFasLYdyJVNCZV522t8
DIZ/uvEtcPS5mNfcQSx5r7fe5A6xrBwirzDJcem0Y+7RYY+CQ12q3hE9FFk1ciSeDMnLViRdZuuJ
bg8KF7TzDc7xR4k6pK1JWvdIBba1e0ETHhXsIp3AAc700+HSqLTWK6EJr6VK2K5QleK1tcoRW6aR
3pDswDo0cg7AxATjYm2GjeRxoVKZYUs986qnnmsMFtO4egKlwwjXwuLJBwW4HMQ2e2pKmkgFoUlP
koljnBCX+EkkRH5J+TJ6Qn6fLEkECZ5+OUElKfafvJH+UsMh9TZkiAiSyDJvLEwU5OvCuCGvypd4
XqsTZu0VRnOZCjfyKLNCkfjrX6Ngko/wt8XVED63CWlCRU9v3bMEWoulcAoiTduEet0fPV/tjk0T
9mClC2XfBvQx599vyp6QJivt6FMZ2qGWmh2uvLXU6uZTE5u3pkcXmU3v0BFDG/ooNRHsSqvU9F+i
qcFEF1S0j/3asPUB8KOeRYOT91CT6xbsvtnxIIQhJzULizz9ytEJqwrzcqerqzKnN1qJ0niQOZdQ
GImVVdykb8I47WGA5KdIj4CFFMe+V3I3KWPjNPGOhUjfZ360taIyeUw1lmM6wCm1V4v1rMvQRfH+
vRi7QdzLHhsRHUG1QCmh4jmfRY4N5JSKAriwqsJARxdgdAdN7eie9J65RbSD1aRqHxs/2jVVPrll
3dOt0eIT0Kl1W/XRdpg1X97EIt919JNJYNt7udkvm2nrlYaO+SLkZMdxik2gec3EfFrTZKtX6Vh9
ml5EwQ0b67xq+6SPg/VpK8IbQLEUlUZvdL7X0iVZQmrVWNxZRHDW78uKrUEPSrp+ujv5CLEQghUI
BGSqPIGCLYNUH8AJeLetpBMZVSaUJE3XDxGHTS5NoEiUsd1JgBoWGSXgByOP9nS+doBEAdx5Zu4U
ZohhMKmGNcNvDhl7ELqhRMSK37ELKZ4bQBiyEY6jChtsqSWBtm51nTv9kNkYKqQVLghuDhGNRTW6
1bpUnvxxADNEUYxlm2iRvMRjoaAdDZ+mqZsefcoIuOnQtmSK6B3qoA+WCp7ulsyCLZI4gHBEj3lB
wlLiV8u4LWFRDtQE+JAT5ECC5YxJkqnUHUxRio81uVJj36r7hGD2FbEn5lbtCGJuwyCFbjLijxDm
e5n8QFcQoaqi3IWo+BqT6hYgZGZk4bEraJYPmqTM5owUY05HXD2r1jrxNYqWObVazK970aspCkQj
8Gmrf0BoMRgsxxb8rC17v7ca9SBb4rG65wP9kVG08Jq0GfiVQe13oCUVVzYegPDmdh3QsGkLOd0K
QSey6rf7AXkZRiUwhpGZl3tOZkd/8jqnZbzRWo+hgAT5lWudhNqIwI7BGrbNoFbU7jv4KipI7rFp
HW4myVYzhGrVjyjxcv9FEC1k75SM3bEtT+Mw57Hh81mzhz7LMtegQDHn4s+6MqqjJeNWVuskcrLS
TFyigcqV5c0eTd3ftmbK5llU51rhBtxxIICp3lNDzQjhmYaBXqwn7jnZAKYyur1hNA7A7wqyn/7w
6+LIN7moUl1wg3JaGwkow0RDQdBpLppU/SzoFU7nVktWLZ/HgUd90AzkuEnW6atY5B5dijLKcME/
Tqlc7OuJ64WgjCAqdJWyDnkDnHYoufYpuvEuip4U30u28QRnV5T1naU34CO0Zq1G0UnLR6okiU8Q
cKm2G/y+3IUaP5F2ft5Ku6mjPwhDkULo/Hu/funmn7zJQpamVSPF6rTW7FQHTFbpNQkGBukf5JwJ
SzxWjuqV6UYZRnEXzv/h109yRps/s2bG8NCA0j2YeHjOXeNq8nKChsQ43YbTApWoee6ee+TuV98u
N6EtnbJn87X7sPbkp6oBXmNHoPALTMtWn7guqOeSgaCu+jNWN+9NwQjXn+vStdASCou5rAIrUHUC
ayG9+J1TuNFaXCduttI/+I2H/KLzR5HRS9w38kX6JOPzOk4vRgSMaInITjuRmkPwcHUz9qEzHQTR
EdZPFQY6nKAc8B+IZrKutAjFd2MjHyNlqVzid91w1NyeQB64g13GdvZZXGMKbeXBKB5gQetn/4mU
6rp874oDC8KMCmEfoZWZ7aR6BZtFke0WpyvOyQPK6BQqZEbBzrZMNyy4MSROBP3IRQojP5bvOUiK
dZocTOMqCB98dMR5jnKLmyXSHmpM/We5QVjS0Ip8g7E6HFVkWtWy2BZuGV/TC6duFVYBKAzkiqwd
Zzwk7SZ7ip6EV6QElJKwPaxyt9VWypP6nsg7WVwo4N6Dr+ag3KwthOpk3aZoj9c+zcRFtwMgl8KA
X0Sv3VvaLZRzYJsnPty4VD8Gt7+TRQ334No+SQ6xFEhtD0QqFEC5LuxqSIhcbpzSCrlId1SNBfTr
BBXGIruRyoSaRLhGwGxwc3arrrG95jg91L0NMyajn0PDh3LlAt5+Hy1BF176NfaX3KHZI0Qruls7
sGk8m3Gb7dMn6UG7Zv1S1c+tvE5Q+B7ULQC6rgV651gX8Wxc5dGWGTjChiQVjpfP7RZvwERtOFoK
+3RnHigcc5G8RptkmEeAz41jXPt3Gnadk31Vh/JFOA9EoDmKm26mlbq7IZxckdfGh7nDfkVQQzX5
o+bI+0aSyFE8Sp8D5f4F6GpsDg9A4ptX7BB3FuBU2eTFSgrdXnVRYjRsqkdrEyC+rpfGZkwXorKJ
bqa4bLnJDluDIjNT1W6vpZMduYejJRiBJW+DJyLNLN3midS0WCq73suLaOtfhpvgRkfNDTfGrcpO
Wrgh5tnz7bt0lk/ehrNpDCDy3kDb+Kp26ZJlsKZYQm3V8aFBoQR9geDyXO08FJv31iEs/nHmtKNj
WzTrYM6OWwTH4S3ZVgfjVLhvQ7Cs94pbrFDlljae53v8iiHkYpzRuOTPc2AxTOaVGjuEhgYkSXxH
3xBsEE/U5QIR4lFUTs1a2lH06V9ZypR3+nyzoB4FuEv1O0GWd1T4YlBqrrOL9a7FS/ydN2FJywRy
0bXZmT1yh7X0Xr+KM+dtaa2EQ7kR2yUqUGs5LM3ncmNeJIhRH0D57MptH9LL7OhBiktW2Dq+JP1a
uFIrihoeKeUg8Qro5aN+jt7A5ZQrw9XOk7Go7gUo2Av3xOkb2GKTrNO9eFHO1jmINpTBvM1EAfnI
N8RlHYy1uajfBdVuXI4b2Yo2kb4NtvmD/tw7xqu3r3a+m62L79oJvGX0jjl7bBcWoep0T/jLF4W6
aMWFl6/p0+1a4zE5g8kLnU5YJDfq9s+issTyqdra7Oq26zVua8TISOv6b188gJiJWrbEhfGJjnMk
O8U89khr8KGzAl3xLJTsNQwaWJUjdBOkeSSRgVQnmWvDN78onoI3wcBrtKw/uLEOq2YkpHNBMzZZ
EA63lk5ErKAdIUJq1+7DiofNYCInYd6aZu3DwnwozhjNzRySEL2dndC7UFwRQCOv01f11rsRfalC
Za4eEUQO00m4yPQdH6Mbem6BUvAiSV0MpNJhXGO8U9f0TJslq+6HfzQPBchDW1w1e+EynKz99CDQ
ROXEcLD2vnbwvnp4g3syDqkA0xG9siPCrcietatxMl78C1vCi7FRPoV9vWb+RVzqKRik+NGWwbp6
qraIgUKUokvxwVphZlgGL/q3v0Mm7tN8XcjEEy8h+NKRgKXIAIY8uAhdGrnWtvbRKZAGxGS2LWtl
Xipyf75FfyVso1cARN6jtJEeyvYt2qd3OGNU7Qiem4PUl9zakMnAxel5Ow8JS9norUvWQ7F31U1d
2v4mHZ3o22pI0ViYttazZarEAS1p9AqW7Ws2M4sMYWg2L+mmLta0lNBUGIzzjXCgBYvKerQVxDI0
QNbTOchcUV5kKx+S+zJYGUizz8q4kJ3myTpIolvsMEFqxqJ0h73uWkwT6UF4jlfNmqO7fAq//EOU
2+an2G101tQTwAu0C61tpC46YQ5B6ke2bnb0OFM+YnmDbzf2SzlbDrs5AHWVH7MX65kzurQvBTDc
wB1t4Y06P3Jc71M7xhBhTzHxnt6EnmXRvFsiOj0ExofKY1mw4fld/O6sD9tpl9i1Wy99DEBueSBc
7z27y9fxOaVp9E7pJ9iaOygt6qp+CZ6KcVV/MOWgdzU75V145Nt1JIJxbL4wo3/gi5jKJbCX8BoH
a8s6R/2ilTYybTTSSgWeEnN6odzFcKubq2GjxXtw6GvJnRBpPDfrBuWuuYCRqn96sNoGG0CguCMx
2Dh03w0QPmpfMrUgN3uqEQwuu5vwMvFNdytCrwlKAtFIv2mVjY9QK7MdcbPc/RflPlir76p1boFm
omwZlwCFPryNIiwtUgAeI20tkNBwIxwS/2ID0wfPFl/eDoPiuCJRxS/W/YPW7vXAxY0BePebfFnC
pzSAbwd68toZZLsiXEbOG+FSe6rOPTL5d6j1WPlxepyAaSOpQVlroEwG0LhiYgL4c811Cj6P7AkI
DKe02EiZHYhLGlbIH9pd0oDQXozZVn7k/zdISsJt0K3IiOh2JJPP2soYdPmCPpIeOErmQInnzh7q
Z04KUX7T1UPT2LV55SIptAcObMVX9dhYUDTXHsfQ1yjdSGcWKORPcnijKJg91g/hQ4anctuXK//S
3uPShczIjKFdsyAqZ0PqgFN8AO0N2PSftIdBwaficCtGGaCv/RwYxJbiHMc5VEjh0X8zX+UDi0Ty
FZ27V4Pa3Zp4k9d8X26CbbtrXtTHInFHOsJoSi+QAYmoI6RlGUwk6trFqjTW1muTuiaKonSXk0qQ
PZB/ggUwAFDy4E+X/LN4nXE2uDfRPJgczb+IEMHukX3j7UrVL7xl4zPeRWxYiQ4MCe08FsYlZ0YC
mR8qmCpbyqTXzA3bXX2h2+ndBWCCh+k73+uX/Dkyl97avPocv7bZEx7UpdIsB7x5h0KzCx4W1hF9
WTJZeUoMtnMpLSsUKMvkxjmuyd58knApjR4G6np33ifmUMwDbF9bSCcYdMxHOm5ecde6s3BKLzhl
BtCKTDNuHUhF3xF7Tl9sbCXGiB00VWqU3k68o1u51Nw6toAiNHrtR3NNRhRfH4Hd2lk7oKOPnkbH
44z6zsAXoLRsObdi+CEPeJm9hqVdfbV7iMhMGbYnVHUI8p8AdpN1tebcYqdn4M2VrTn5NnFA+hzM
fYEXzOQUvAQX+cDJwX9lziS7Lt8WWGBUl4is4qJPJLE7s982RsG+AlRCdChqOknbakcDAPWOujp1
ChWsJlJ+ByAIHc/iQvvXf5VYsDhRRTbGkmwXm27y5Enk4X6+CK/F8Crm5444vWeqzj48Q4cTVOgi
UUBIzfGMRPBBJYjosS0Ia+FY38AV4+wjLqxPHga7aswxngvNBijUIb0ONzNcdK9EHFdbAGFU2T9H
baFdMbTQnZQInDlVtPyc8k7YLoDrR1KDuLWH9S7g4CeTYeSY5EnfmKA5ynEHpNzZdxHZmqyfWyJu
9/lbZy78XXL1jwVXKIuzUotg54tCwKP6Tn+GiygHVnOFTcbao1iGAIhYfBueskfetnQSX8FVXSlm
8LK4o7gjvOD1gQbKWVzc5TYPV9glr9TuuCgkX7W3Q0Ayd9mv/ierMflBKKqao3nHsPsefVfriJbe
plipH97exKzpcefjjLzID9YjXkbqesW+36b1EiziKvhMI3pY3IfWpBoyj6pttGKPYry05A/M+3X7
TOmjKZekP3NpsP0H9VF4SR3xQxwdcIaggYVTzHqI8JOvvHkjdEP9qIDrYwm3m2kJ+ajfBJ0NovnD
29V3v9pFiHk38l6wjW2KzS2wS7gf5ga4+ItF9snADOXL/kZCL4A93+IDMdBK2N7gaK51rs7NDTHn
3YQRgv8R4SdzFUWoM+4DSMqr6JvVT0psHYDP+0iBz198dcWSIwLHJvTZ7PLNvT0Hyj751J4ZnY/h
m+cSD+/ZQ2hbO+Mo4S/8pLeA6MKaniBi5ytDQQq/UF+FvbguMcqvLFgoNqu/vqN1YgdEEyD0WUWb
ehtggT9Jl3mxmUVi3OGMjXQq5kusSYfBpZ7nH8eb9PxcSrTlbco+NG3xnLMxlq8JWvbl4KhHBg4P
KTjLu+AL+6v5CAI0/I6u3QebgHCRnOwlu46pS66lfvbcYWNcWKOYFMYnXbe9sh+3oIKMF1LmgMxM
BOosh5fGt1voIGSOKpzSlsGGE7H3hXKc6zra2+hL5YrByUiF0LsIDtirxEdWeX8xYLc4RHhgrvkx
f0OObhFFt0QYQKid9+hfAubTwrsnX4zh7pkj9AiJaimewweWI5klB8vZgnZXfa/v2kt9Z3kMHomh
XISn0unv3F3VQ7aXHGO3ic/iyniumG0lgtLcYfFksdReOFvfutd+TTfmXtwQqJHaio5023GUdsZn
LuzwLut9gU6ytGtHpOVHs+/J2jKa3qtzSRSvv4QHyZLRX83ncdhZdnf0PvrhHtWOkLqa6Oaky7Dr
L5u1cSStnavf7PDhEtdjY1yIL/MEGiB47YpvAhHk9aQ6KSeAljyPte/yP+authuPxQOrIJpDazvy
Ziu3etS2g8s3IO6VVU1D8IbHOFgQTUxJgsy/nLoQGyXNreN8fMZL+J5xLAtWw0r8JHogrlcs4HeB
hXwWLiyKtXEo3upn7BQyF0/pLNxCbelrTcdUalXXQATdWwnweFoz218/gabtcKAWll0Te2MbFVMa
8T6Gptc5Djunr0kKNF03Cdr2Cmp4vAt//X6MCCuNm5KhYsW7WuoI6KrYx/E8eaAqMUwpU/IsJErt
GI3G59ZrQSYaNuNH34TLq1I7KyPcJSFnL1TKKET79hSLUekmhD7aQdFhdR6ZDP38S4TsZtnS2cDj
PSnI4Oq9Kg0cl4b8//wymNWhVQvdjfUg2Q7kAauNyoEyqZJya31ZX3ltdXsLSDpw+jynCIs+YZUW
AjeVX7/oE1npgu/SXKCIicCYZMcq5PgQmHdEltU6KDiYo3vEgkjhWcV7ipKDEu1INKIWXYX45FOx
6AvfRDQgYX2ujr0qf8oxePEsmrnX5tnj825DCG5omVo7L7lzkfTULi3c3aU/fimFd4AwL3OE9VvM
Y8+RLtdMFRH/MQ+iVeU1euWUzLeJ7XE4GzUxBhNWCyozNM684kmt76OKenX+OTQHGIVh/SlE0dUC
pV4N9WMjTDFrpLrMh+St1wtKqON9LATFbVTop53uSKNxikd/XQjyUeHiCdv/MZPUi0Hu3MKQSQkg
OJQoGYWQIu/s0dxZ9Y35VLST5sQ+aiBvmG79JD/wODjAkPVKnaj4NAVwSkbX2lCeP0yZcE3LC3D0
BeRBVvs6G+pNi8uKdSZJNkS+sWgN614cg2MlYDrBjDG6Xtm6neiHyxkKBjPDOJiJNey6jEMmqdCO
Ah2MNtCkupYlf5A7rZDtZ3iLEHEGNHgP/+h9arVvtYenKwDvA+WfOFrCcWFO8sLAfozKgNuwZC7/
5/8hfn5HrgEBVPyHrrP5/F//o6mmiXjJ0HRLxZ3Ji/4AuuhDImedYFbrXoUPkVtgCjr2C5kYqjol
1iUt3UqNtoUCV5Iw6tufX/7ffJf51S1JEU2dDpH6A9pjDNrQaLlRwf3qv71BtcXap3QQUcUQZoES
4UBUu0S80n9+XQns0L8+tiQrhmVqNLdUeX5j/yDniDVQV3mQKjot5HxUOMUq3Q2N/jTqeOEnETV9
Wh2w4R10Cz0n7WRutrmyUa1++5e3Mn/Gn09AkgnYIOnO4h39eAJSrIkj8tBq7YlgEaJSAAshfAVw
sNfCQwD5j/7kDIRh+A50z7obARYT4XhO3vnjX4aD8Zv3IktoURVT1WTr53vRQk+ShTykVw4amOWB
DX7GCiRj8RbgRfMEU/3Lk1B+NwBlLB4GFhNRV/UfTyKmYzcVhUDEeka5z+jTm6Fo6CQ5abUTrM35
6zek5rUoSDxPM7fGiVoOHO2RA+AySbYKMQRIjGFQY6VdgNnnW9L4Q17sYLvFcVVVTyYakGJEmdqk
PN6C2BOklZR1M9KSylVoNuc/P9TfPVNZUQwssuZMvfoxrkdfJekg9uu1mbIRkscGJafs/zJ5fg3S
nyNHkZk7mgh/yzDk/x7EA07nsbHkat1V2hU2zblLjV1vUPxumDEFJVijz85T0YFjsPihNzdDpB3w
f8A57JOzHjCikro49aRQmIQB44M21S+rmZklxWtSVodpBKBR6KUr1t5JbIPvvEor589flvwvehZr
kCLrmixapgTicx4i/5iMlqYCDpcVrgMWR1PfyKEVgDhsabWMKc90qsJ0DSx4M0B7EueysulkVfLk
SzBdgxjCiD58Efr+ZcYVwECYC4oPrWDq/ZOXwuv989v97dqhqDTuZuaYrP/67/94u0pt6bkR8nYZ
WctWgmqD4Wo5zdgpKe1uMS312dP/Omi7SKF26SOAoyazSEyx+dt7+d3sUVi4RRVFPcLQH0PAR1gi
CeZYrWON7olRxqM900bGgJpQKZeurzGfmo4Wu08bow/Szz9/Gb+dvoqlyaoI501nIP54dvhN/jMG
BwRFdiXJFJm7EJHoeDPBbC5kJV/U88zDlxUDBJkfTidfIpO60oyTGbDJYWMfvgiA4kkj9l82kfTV
GDEFV/9QJAXsnoRbNmGu5J1fu8B7hxOxw0ZJwTTqtjNlqZkxVH/+YNLvv1lTN9iNZdX817qEBpUB
JFbrOt9pLSV2XcEViGrNGUDNkP4SbybJ2iQUziPIL39+9d/ti4ywmXgmAtxTfuwJ6uCprZqyJ4wz
p0egNNHP7POuj1zJN26RllEg6Zu/fObfrVqqCDFJhe8Dye4HTi4mLrwbk75aTwPPEsHNq27mr3/+
ZH97jR+fDHyyjE+UAYvI7zDplaua6V8W39+OSSaDpFjMC5rcP8ekFcFqkRsmRSk5Sk8LYGQVsQYG
mJZnZ/K0KXyp4Uor2wN+mTOmJprx6IeTZJ945S6sukMn4g81ZYlMvIQulUHFIBiD17DwnWZmkhIJ
N8ICG29wSKiMzsAo33gsQu99Bo6ZHiqNP39x0jyV/3u1V0RRMxXwnKKFZP/HnqJqRasIwILWPuL0
RcM2vlAJJZcRQUEkZ5oZdXLD3U3LAdyNL5R0TQqOvgUU+T+/Fet37wSSK4dVTZaMn4tOqRuiORZK
uS6zb8Gn2R7I1K+NRqKPOxJ22Xg7BWBFoOz+/Lr/Pp2gmjQR1hk6bH3z1zf0j4XX8qVmquKkJNQl
sA2ZOVnzZS/zosOPxqI750/++RXnEf/jO+fzmZqBcV5T1J+nY6sOw4moAtxhKoTeCGU2R9nnooqe
/j9eR5VFiQfMaq7On/wfn4zcA8xllZGvTWo3k0fuEiRuMNV/OWuayu8+zz9e58dhS1ASnexNXgck
RSNYqo3mm1u+vhAGZAFSrtJXfEzCfEPg3cC6Xbyo0cYooysfn1pD13aOYM2aKyUlGFxfSUogOhEn
ocVEajThm8Q6qJSgCN0M16UK4Kb1qRmR/4j9vhDJUpCRt0AKR9EL3ae1TEQVnn/xYS3Lssc1P1I2
Wln7ztQ5eRqkxIXToSMGK19avooAPm9WQT594DMXNj0XSjyTPfJIevlF+9GZIvKCOCDTucxw7Qzx
W2/YXE9ptc0sZCsxXyQDpQTYxwJzU9/Y+QYZknTFx7g1/eClT3UR4Sp0HW1Qz1C3v0WYeHbs0cE2
NJMa5iQZTqVpzwR/RtOJS3PpelRYc4sGeKdjt4lixAPmEDyF03T1w4c/jxTpNxsTB0pDYzEQUYZp
P09LSTIJCte0nDxjgABy0F+6JDsrvXwxK+udakS3EMf4jJ3nbqXRqbYCFUhTj9V/n4fadszUC+b1
Z00qV1JQ3CYheZV0sjJlpSHjPZHdaQwo7JQ6HH//qep04hUDr11iSnQHgoOqGn+1EZ+xtdGlUoOn
vKN1KgAEVaz3pO8vGqlXU9NeZMjQdQfwO8poiKTWsSqDlYqNsFH5A1FCHMfQ2kGPlzM6p7K6x0ty
lpvugmXOrz6jMdsoivQ5+pLrCaC9VQodSiW/tZnkFgOtx5Cv3SPNVw3DhFLTCpI04go8C8v5fcpq
H9u10V4CXfr89ec6fV/n9Rn1rV13ECpk5HxNYm2hkq812oJtJb7VUbf2BtY0SX1W5GyDz2KbhNlh
CuSTr6kPfgwbIqhuwpQfcLvA3AmCW9DHLxUJsvsmgMnj+cJjk9UHtTU+yTCnmm9W9xw74inuiLrJ
4BtPbf7IHZQxNYPt/zJCfrNRyBa0VIpPGqpM48di4qVQS+VqRB0Nhiz3q3HbQC5d6hZ1yLTSHCja
nyECdiQZFXIWkcce1wNNUE/p1395L/N2/mMBVWRDBTdhwfKwfl5RqLJ0XV+k+RocCPJ0YqaFcDaq
EYaIXq7VpY68btKvhKJ/G4zmQ8rFS12hrAkCU13lXUE30RT8Td8Mf9nEpH/fOhRuaKKuy5IJFfPn
2l75YycErU6iMZYB6l2FiVSWxgvicn/nDdWLl07QCQ05WdcGnK1A6DctOSt/2dRmOPLPrwi+LfuZ
aZIDyInlv9f+ZoyJ0Bhb8LLmDSJA6uL/S4XVL24Ipo7FEA3jLksQJyok/s40jWb2nKudhaw4gYcu
6h9aukuwE1CWH07w/qZD7gnInzCWyGq8lC2Us17V2JMunJQu4bOEjQxxDraWStSK1+oLLBvJXzbP
361U3I/IfxU1ahuy/OMcVsdNkcR4qiC0tsdGtmi9/2/Szmw3bmRL16/SqHvu5kwG0LUvclZqllKS
rRtCtiTODJLB+en7Y1adU3ZabfXBAQpGacpMkhEr1vAP9QsaVIsuqw9VXxyydgT6Y02IxciX36+8
XzNoez5NDQ9JaE84zkmemXYl7CYjgY7iM26Cr7QaxvFAt24Tu9VFb+Z3kwZ46Pdv+sGaImtH7trz
SIws3T254lJJ2YZdm+1kCuQTLGGZqpfJbRH9SK6dAJx0AUdueMkT7xYU9evv3/6YAv6822zd4rJN
wzZc1zlNzMI4Kws7q3C9cxqb2WLH6nBNoHd4+k72dZK5tx3kAMbbDjNpDWmLnu5E1dmLQfef6tY6
tPOPMXq/HhVc/nLw6ZjIl3G8s9pLZPz2iYSi79WfPa1fwwQfnKKDpN1x+PhzSPsh/6kc+tZum/PB
Id1HFmzgyX9NIOEjQflJdfDRwrBo+rncJjIh5+StIqDCgd+IdJem6Bp4MDxCb5s77aUHzhvKGBVl
I55+/2B+TZi5PBTTLUTO52BzmnbZJcKamo9JCvEuFeWLHI0DkgwrvTQejrc8DfK1bXqfrMdf01db
pyS39DlZ541PNoGjaGI0gZfutLbdj1mHkV16Hbv6xe8vz/jonjo67S4L/xZu60kII+0a4pjX3oWF
c+t21PAYcs8NN45K+bXSrIvUNjeJ7mx8tAVsRZStLZhW7XgWAwpEpApbCwvTKi34bGV9EIS4B4ZO
/u6buktF+PPSGjRzwMwP2m8ND2iKo3vLGYgBwUUTN+dt99XAkHDhJmhEGZ8tNWc+aU/34xz6PAeR
ME6ak/fmAMGAJmrSnXAQl7Ah+tEBQWtB9yRxXfZnDZpuCwiayDWgRFLgwcwVgCrO8VecLd76Lpgw
iYovj4K3vgER0GdTWwbc4yFPUazhJMBinm1Pw8ww6xXMOEAhZVtsAlXcZTYk8mFWkDmKjjWz/2YI
mwSeWDYz2g5HLQOt8tdOj3jR8dcRxBNoJyH6BImcVitycH3/3Chnf3RlmaQ+k+Lxmfataon2MZIc
8Tf6eiDfBsT9NNntEOISS9OoXhB43pRzGfDJgps36S831hdza8bwhX264KYEDdfIJtCNvfYcJODl
Imftjvu8Bo1WIYgSOO1eFiiRQJp6hZ2ztkp18/sP8eHmwnKA8YUw0f8/CSS5XZE8hDLbwekEUsVl
66lx8L3mk6Ltg34jK1i41L0EdZde388rGLabVZRVke16i6ET2ES/RbKDOK2qbk8KdUDzADw4chmN
5eDWZl7UQXfR+9NnH+TXTGXu0BuMiXyan9z9nz/IlOjQiJFm3RkK3YuWf1ZDvVXhS5qPX5yZynn0
t6mcq5kIn/vf/t9vOHfB5kC3fV0/7cixDdwujYhmYxq8zve7Bl+W18Enwdr8tUimCUZkZM5A+948
3bWDSgtjkkQMN2XEIND5X2RlBjrLu01HrEtcYlZiNbu4c8Wib1jlKM9jeTpuTKyMyKVBmqPIOQlS
3nl8F9viKUczxwwwGxiAByoDgNPnYfijaIMNhW0wdvigLeO7tY+EX5eC7Gz3Gr7eWlm+cCuXWM5f
jPqnUf/D+2RaaN0he+H/MrnJuEmeS/drNw7XmtEiiZyWLy1tUyQhfZA1Wfytzb7ZCL/0GnJVPRmp
W+3jAgDM7xeGN++A03DAg2LIaxsW5iQn55xoTQSewirdQTKGpYPQv4/wAwqUmFelMdgvSFKyUTcR
2QQpwa3w1Vb3v3q+fcjB1si3IYS6EufdTpEuJRyQSE3j0TjxTydwLOoH59IRweXYmAd/oJlRshh0
q3yxm/RRWM19XsoXMegXJUL1eIHBZaq/1r6zrkKcp6BRvtCqpgUpDpNR3VmoNWF+NQsPv8WSYXvk
59Zamu4FHOO7zkICpvTq86i1kLfA8AfjyMDzEDx1n4qYMpdlr4M4HXRkLc2LiOWwwMMUrZ3n4/97
bo5JLXe5rOioRPJbon92qtofPnuPDivxD27faWpfB2puKeScbFW9LxBb8tNu3zPkXM0bou578EHR
uHMMXMAHnMK404kwDkldvCRh/b2N1Nmk2wctJstsegJ2VVf3aHHcTHbdk5aKZVpH35NvhkBypI0A
JbjjDQyvnUSLLJ11przMBRmtua8di8svHbXsLHCPcyy2PH6ko4CPvFQJW6eDSSDDu0Yxz/K0T46B
jxIMQ7cpIyF4i7mM+zkqZl47JDECIjutMRbGUNyFQ7DH9c8IqwdZjy96CVYnyG6FHD+pccwPjiCD
YDgnzQxrrdN83zTY1Tb07d0UGK/ItX1B7P/RM6J1JYr7pHxuDWtn7cY3dyaWOQB3oi+69C5kYL34
XXNfVAjq+SVTv3LuVG3VAIDCDIoN/R4oVaK5j+rs7Pd79aPoSk/LcMn3ycd+Kbs71FaHOpRy1ycg
2rzirGrp7+T9fZ0WZ1OZ7vXe21gRDC1QmmPBhwNHsuj19j5rQEd4EdSZ6BpTz+/JYH/Jff11Qgsu
8R+MfHxJlf5JTfXh4zUMxpLMYqjpTk9fWxNJXPtK7qDTXVVuXwMaegyb8lzX49uQZKvIhvWYhNvR
dz71Ffogsea9586zaTiCWP3z2iLk9Y2yK9YW5ilL/OBZYPYFu2bryJWjJfcw6/fRpL+Wmf5Kn3qD
Ytu26IMrx2zvoeYv0gbD2xbxaUsvLn//JD8qdvlwlDMWORiV20nUzfFfQ3CeJzk18gtyY5txcr4k
DuEyjLwF9emFXtBbCh3nyg3F3h7Cx08+wQd1FU9GF5bvUmD5p2lg6dlxkxd0l6qxu5+fT++KXagQ
MW++2KK7x9z6UebuxZD6V1j3CnAeMrG+4FT42njhLUaUXwpE9jUsa+EUf7I7PziODQtUjbBszqRf
pvMd+pZ4QFYFSOiWulq+OU51yBQLKA6rW78tPhsGf7RYLGy2TMcwTcq9k8XCygikqaZiR3dgU2MQ
V6NnskB5dVW60X0SjXxz+GQ7z8/45ORlXq87lsUE2jbFHKF+KNzLqR9qPaB5BWP5aQLHOMAN95rL
UBafNb69j572j+91st6ElqSJbc+NMoE+looDCKYGSl1UOEb8Ug0SATYfWKNtbSO9uppK6UHC8c/9
UbBp3RWU9cOs6Jvb3iZknleX45ku7SeE6nMm+biTILeUTdtyts3tPf1MaeUBSmyEhL7V0KxFReLc
Oy/b+nBUPgaimTN+RJuvfLMLY4f98i5xOmRXkulMRcZZVXjrQnbXY/wamt5aqAIknbf34WDTcjFx
D2zkuNUrcV7W3ZXIEX3Rxm09Kfyfq0OKgE+rQTWFAJp1l3k3nlktLLWqfU+S5tApPmVYXA0FCiZ5
MN07GZMSU2BpJCFpL2MPCZsMb9/ym38Wzcaz0hZovgT6F6xsvqbKxcSwXWijNS4R0hbDqtMxybFQ
pNlU8NGOCpeCS9nYoCRh49l7F0yQl4TVJh9ASuv5Swk0i86iwgerOZ/CMUMLteAccSucfCQrEHmB
rW1h7+mLMN6zg2GCMmrZJmEPcLPp0aZDKKofEwwi2vSuzUkSLWEjDJLpGS8xq+4DS0QrwbmKBi/a
oiwEZJwO9gIThi/4bA7YOFjbAlsgXytvkdGDo8Oqn/ziFqnzlVWSj3n6cKYKjkIH1bgUvnCHd5BI
3wT0IC9WBz/wZ2fMty6Wt2Fd3GqqAUsRgHmyobTL78o3nswM3mKRysdkOEPLcOG5yN0yOHjyEEcK
SkjeiBSLaBc5vFYaXOqYWrUIB1iRs2m0s3lJDG51K0bv3HdHSKR8yDkOIJK+Bd+6tVJ0D4Pooo/b
L9ILh1XRjtvfh8sP94/heQbBwQK2clKwupWqmtElIJkqWNUuERlfzLHE8QKUkD2663YS51ziJ3Hw
oySF/gfVK2AKsEonb+tEIxoqIabLDeMfQxdXRZrTzy8+iUQfHkcOGabFxJYxojh5HxtwEOL1otj1
o9i1fQsnCiX4HLYu3RQJnG5RxtGtqM3LGFucyvg8U/go4nOoei73mC7saeEoyrzKy95hogCHI6tA
nLbg33vNveDbVwAFKPr8RRBOdwT/dYS19gpJxAu9RiDZp/mIL+1F09Q3qYmllu+eB7nJBMtBLDnA
iKZHOXORGwVbUAW7MCteZdjctVG4R1f8XIwdYgq4TXUOTultQTc/xCgkhECc9+1qlO7BapGBSwmX
7TjPCDNtadaolUbjzHTSxxermHbYNQP69pYGhsl5pAPkfzVVCjCng4CPrxcm5fFdVd7WvgTDbkMa
0JvpZX6aEmUw+F9DuvIT95FSKs3xaC5H5LOS2xq9JZR7yUSeA0xh/5rYRcQNCx29lRHGNGq65NIn
ScWrIEFOgS6Uyr1mZSYdbuU1Mo4GEsIZ9sZYfuBCAEC9yco3iFQIk+pocw8dsvwAI/rQxtKgsQ/l
gIPpCObfK5sQeQcBQ9tAh4LZo9e5e6VDoszqcNEOcGy75HFKS9Q38hkkDuczDniDWVbw93vwo/PS
tSjRBXg3luq8R384L2NdOXmRdgXqh8yYzIfczc7HXt+mBnY1/19vdVqidSV6wxLJx13koaRYoC9c
0GNHJnHZN9onl/VhluxSV4FLAY5GOffzdemVWcrKrrmudKci3PTCYh0NcjPn7YkxfjVwTJ9gsiM3
/MllfpT10KWhJUWqRR12kvW4NbCCIiO8DIx9UUDPcygvTXPlReLcKHm+fP37G/vxOzp08mdj01+6
DYhTg25Bx3BXJzUEsPqAqsyLEYxPMqvfGs4QVJ3Wv3/LY+g4zbNmfCy9TtDK3in4Z1Ilqv44KOyS
IYuWNiaHHRhHyJYCo1G9XkyNe6/QZsILrs/uff+AETaAmJEcoe7nUZ+EY97cahxUCrIrPNO8ISON
p60YgTY4mkR1AucRL3fOU0BvNLoCSHHTmVt67nLCojkMymbp+ey3HlYaXgP0ts87dHRX7JXzOEZf
iuGtwpX4vs4gxjVowuXC2sncfBhEdVNoxbgI6MQCaF5FTYSasNDSlYl/Ar3ZHtbxzD6vFKJJAAAx
CZNLqs9iiY7/18RHdcJBHO/3d/XDVcuatRgFMZoGg/rzqu2HAK+0SOS7virfshGDYzopwXSGfN2V
aa+bdpXAd5w+a2R+tIDQA6KRSUPX/qUyUJ02RqXp5jsUqt+SiccnJvUyZs1LPmMwhrq8Rffn8PuL
/ej0Z/IE4l2f/zlm1z9EHl3UKYBklA9TjhCJXM1SgNOaj/5aOvvEN64zWR3m/OT37/tRxPvhfU/r
52Sys046eg6xedj6WNWjM6SuetN4qmX3l7fzT9bO/1G0+Y2Mi0b9+Yf4oEONC7ELSIyylKhw0ipv
eh9DD0yZdlaR3A1D169iYOsh3VizzhpsXMp3BzM3pk/TdtQjuOw+mhn0DQ0edBAob+GonRW+ZhL1
I9cdrpPQukWrcsgDBE6tDJCfZryGLlwsZSOWFzhfEzCSa9MEljdgu6fQGIwShHOc6aFpkTSZ0nti
I9q9KE9touKMnBZaNGwTBVsb57anI7nE9RMd2ydod+IqlbCRKo16w0D+ekHlRcNYkutrxQGbDQUl
hL5zYGzDzsHjrlG46WEMCZRqXTj9126ye0zgKHuMxtkC97oK3BAl5x7xSzxNOIIbNCbSZWiiIZxa
w62dRfs5b65q68knIx4UawNLhXUYDU92OGGD1RwS2V5h91CuvVQ7H1Jn3SM/G2vRuzbV49qJmj0e
s82VU0e4RUF+xaH3kyPmo00jZgNqBg/s1lNQZ5aVCtxlSV+9pLqS1lOHHEWj209O6Zwz8H1qsCj7
JNKbHy1eASYDNoTHqPh0PVFfhvgWEiDczLsyEbwHdhuYK0MtK5Rw49kdyphHcCoWOzdIsDTMg6sh
TpJdmOT3dctYszQZ++a4dpjJexGUX8DbY27VTbO0RHqOFi96CS2C6shmrbMOCrDhoAbx+z34AVPA
hmMBzsMk3NCrPNkXoTZmYCozNI+CfAN+Coa7Tsd7qI0rO+eq8N/CnB1Snzaiv55qEWZ7QgDMHiUd
8hAioiaabdcShZviHlc98FtQnba4FsDERb8dS4/ssbM2gWshHl+ieNloGFBk+mwNreP7GnfR7vcX
dewvnZyJZPuOMSdTPu2fecX8ENGEO/p5Y1rZbsDivqKpjpSaf2ik2y1rc9gYIihXMkc6PDeNQ4S+
AjV8Ab03xBukKdJtnFIGoFrpR/4ncegjIAagbUZHc5bg/dKYDQdnKoOOYFv60UUbZy9aVt1GEmK0
Y0NEbvA4qdHxVs5wQPzxOhqaS4fR16ILqDwb5T32mzwq3pqUB4VKPTC3/G3ErcDreYm28M8xrQHt
Y2vvn9xT/YMICjYCqAAANwY7p1NNPQlCl7ZRDj67xkgphe/XjoSNQN/j/AxGhLs7TDI+66O96JEe
kEk6XQod7YY+etXHyrxmgMZ0O0MxyApmf862AvVmjC/hxHYZs2/4QxbrvmiuUUdF9wRnRVHS4yhc
dosTd9oqQVcV304224jquOPHdwQrBCoL6e2yVNi47RbUUr61lyYOOVZEX3iefKGbEu0RUEOkL6NB
0XWzrmnwBk/x7klVVgTWUGhrvSpBnmrWne/ETwUwpIXV2saiL8mVfM2/SMV3rycEu0n7Gjr6KnDI
ZopuB5BtVbnPKJa+hUG4H0K0n8LEWYWWvJ3Pk857wAbzeU4Km8x6UnV9MNr21WTW1/F1F5sG039e
2NKbQ0TO3/fdmSgbBuTROar13SqM+/fLQLeuBKdBaCfplm4hlPS6wjJFeLfYIVM+oghIiO3Q/Cqb
3ZTNuqOj/lzI8fsna+GjpQAgzdIBrVDUnk7VRoYJmWqsfDckMkMW0log73uXh2rYUs9xf2Jx29ka
Jp5z/IJnk+bGJ8iSD5IWCII+OHNnPtFPG7zYXVdVPidoQvL4+qx8dD0khjtRcW+Ak+7EWK0neKSL
GK3lz3bxB9GfVgkzHdq4ZIin3feCGXvb53GxS1tMJMsi2dkSDTMPofuVVUGvkpCRLnzn3mEPbPIg
QjxU7YJS4vscNf7WLJKroK3MM2ucLQA7gQghvly6c9a1Q3CJWuYKw6RD7GMcSm6xJashJ6zrv06x
//wpLVL//i++/i5LjFfDqDn58t+X2LJJJd+b/5r/7P/+2s9/9O+DzPnvt7+yfZNXL/mbOv2ln16W
d//7061empefvlgX4GrG2/atHu/eVJs1x48Qvsn5N/+3P/yPt+OrHMby7c8/Xl55BKgRQ3v+3vzx
949mciu0O58WzX/++A5//3i+hD//uHypx+ylYCL01+v98EdvL6r58w/Nc/6FePYMEtXpPNNcZ4n0
b3/9SPyLBB6eDIC1Gf1B26uQdRP9+Ycl/kUbimOJktRy4bOxsZRsjz/y/kUKTofKhVLg6Z5u/fF/
Pt3NX0fbXw+O+/H31z+mu8Zpw0nMKIiZ+8cMhIbC6fYo9Dap8yidduXUYhPfTRwOtmKWgcbSqOVw
qWkgpWSpy6oSDhNjrLGy1PMXfoVu0ui+ChD29mzpaWHW8MOt/OjDnYYPPpxneZgNmlzmr/AAgNUR
pG6k+DTV7meMMBZP6DY4TX/NGB18QF4/jjb94bzbGrkH2tC11GcJ3GnzkQ/hU9rBrXU40X5J4Bog
cF3lRMNubCrMs4iU9KR6KDIlN8ULaORnizy0riAav33DXhlr2I7ESHvSUz5ihoY6TfN76SEYljQ2
vhdxviz17Bnfd1vDa0ooPrMW+Z9hZ+cAR/ryY3ozV4dEHeg+vslKO+1ntu3ox93oNVgLeAiwtU+d
l5VrgtUuC/B2SwY8Wf08PveiRF9BVHNWqO917vQ11rnKRstuSBa65fFeTylqr3pSgzjAVZf3gy8I
rcGCbdsZ+mEwo3ofCxd71eArN8mCW9CcewVvg6f0bSMw1Chx9lwMxN1Qb5H7aE2crSs/3sU0yRbT
zvDq2VW8NdckliOW7QlZbkZY9Ms7ExjXMrANfPimWWI36dejhzqyCLNZ97vCeH7pF+nlgJpzoOc9
lBANQVC8HZRvJog6BZyNTnFmt+V9GGo32hAiVyj5nSx3eTIFkhMpZsZebO7SmovPAt8nAymfPXRu
msGpVl6Xb9EJhzc1OenKgcXtImG+spz5Ts6/XVNvuckNAtX0/aY2RnAypI4pEUpWNrwiRLTPS89a
G8jaItSLZpiVfQkLL0ZTsUJQO7AREzHDdxHK5KzHj2vR+k6EuWb7HPb2F+kzBKnmBR7MflgwCnTk
3qxuKRjT97Hk3qXnoGm+Z7qdrqzET1ejFgpgbdf8Odwz20H73ax6hNlGErC4WLoWZWWcPNr42K6w
Y0eSDKkrW1oXXmKmCzWVNxX9IcTuMlSaEndbCIxiAkG+pZ6N2anQv7ZtbVFVatw2fYkuEZJ7Toky
YtqE+UKV5pvrIfLaaAhWwLdDvAHw0nGXap3+zjhuoXzehO0Q+s6sdM6wzOuflJs8O0V0Vc5OPCJ9
rknurMrylkEuDpSgjLAiZ8nwVi1q9IDGUN+NvMhirMPzHqGHeOYeDVbyNDjp8/EnucFj6jBJHBz7
HmaKIqlEXmqiHlfphCQm6hld1DFrdjUEgXr1YOsoko6J/aiF6bpygwx3cVrSdgEaB4u9puLeeSXb
upqid68ML2g6P0ADXbiag05rK5HE9bH7knW8SX2BJpRJlxhFv15jcOgRPGqqX8yoq6vAYCEWPSmQ
gY1lYzP2ygqdiQ8yZb00CMulvzpeQRijPSiL8d7uQVWGgpWa1AhN6R3gnfm5T5393rvAdOv+wkr6
Qz/l2VIzKpraPDqZ0olTVJwlYanWVHrXA+8JhhWsWhTze9r8AeqRhYXqpG+VN4oR3po+1EpgId3F
vMLo45Rtp9W6xXYPmykvxMYHgVsvxFwzrWW2cvrpa9LNCn/6rPEXdddTjA6eGvj9kEpgqtCSxh0x
qJhvCW287qbskZk/I7re+gawG9rxOKabMJcPNeJPRI43VEpKLIc0lFH7/rEYgeqUmmOgq4bQsI44
SRLMAEqL1RsLgPpgnB7g6VNfZ/xhXoxY7DQwgJXgkfpVxv3izkmdckExIdnoCKosm15egOZTi7hj
KfGYvSiExTQfNBWzEezmzetQewT59711mEQAdb2oq44eo7H0GsQ2RPvYGkQ2P4ELdXw2Zcv6kCJ7
HiedIt3fYpGERvtMs2jZJLiiCJy4eYPIpaYzSuNSN+xvdc4Rgdci7r3snXZE6TcZ2M7JdQeYY5kg
l76wU7b28YlAIdKp/TEbHLQ3Z4ju6oEYMaLX59t86iFL8mW8A/hL4z7k6grwwIWJCOOQ8erwjrY5
mm9RwTOSNBhkeVymTJnAfcOJkogHevVqkA8T1Zk9zgzr9NmwKox95zciS2FHD3untUxk8ut4m+nx
o/KrawttGwTceOycDeY67MO7ycRDq5jYGp3Ckky8JNSAsgq/HJfI1BPNMj18VxIRnizSgc+FG9/o
UKKL76i8/AXu888iq9ELNNJ3U+cAKhWHR5tAATdMrFU6I7t2HIYuHbp4KkQAaZgfoOUyxatXqRTX
OEdT5jE6R/B+BU+mX2n5uGoM83sIYW4Bvnsm95U3VoA0FFwIyTVwnQDU+WHTIo1kP6lsFoIYgrPj
wgxGDm+MXd4x59FXGkKvo0UnT07qWxMHNOQAVSNUdH9cRZYgrNATe7EidIFrf+0FnBK6yeOs5gWu
oOHTnc8vRhP38baazWChqfrtxIKtWds1VpdLzZXPZoZl6hCmm7pzv869IWESVPI5RMt6WuU57UEd
wcWiQgn++LMyL/dpWH0vmOcAeEKcGg0dFJOqtZ8TiicGe0euotbML9RB/y3iR3d+Z0yVITyn17lV
PJccq7QZMKjHDL1DkAGhSWBFsrRw0xOEZBiqPkGeBw9+FUr0NC3CkHMnqZIVEjbXhl2USzpcr0yr
WcRl9aC4t4GPq63X4kFTOXzZmCEos/bZxYeltmfXpEHpyxhtu+OJbcAVWLUieksitWEi1q8yyHxL
J7eQL3ceOq5+1fn58zEP0HDbhp/CMckzWSDATrwvrkbU0peBR/VrDU9NxaGSpEwjR5W+p2X7tbS9
m9zRlo6Eh4NxJzMoBEGT9L0YDvQSquVQBc/awOIavXJOnS86iWM3Ry3HoLvNwfAt2pJAZk75WYHo
WETWsprvmaWHL12McMycemh47lTauMw0TqFJJ5EG+vodkaVYtMu/twX3NMZeySPaLErFzf0rBTGw
KeyqfJZlp0moWBYNhrFj6QoKzOvSwpnJtDZRxDYP++q+a6ZH4dKItheIGV1ZabGOQc8tbKiiS29A
4IyieGe70Uop8PY4LTBtDbQ1MynA8OllbV2NlfZKUUI/LGOrtEGTbjPfPC9tMUs4DU9hhsFJOYdV
yDiK3Ie7U8vyGd41QRQ20dK8chVgPAuLnOO9UK2ersocg1UJjQLDln4R5uRXlsNHSIY9kI1uNnvn
L/tgQbNktr1lL2shL2Z742voAxlybQIpDWOslaDIYYOjvQkbRHXaDlhyV/Q3gjnVXepTCEvVAG4X
2tqj7LN3z+dodQTrB89wtGTFO/XGxilFtKo5gsfC/IIKAPR+NHrBe6kI2xQy5XE7zXn8YONf2mSH
oyG2hQ0ux0a4m0kpyiQqa/REkGjE+We0d1hKkBZFBNBujGl+pkAKXJQNTXxvFoXKv6u2vTMrelAV
XeGV5XFfE+dpBv921gSx8Kua4y1ElPPYx7LaHoB3tP0jnQWm5N17kLF1QIuhRI9+GFswW0Zmc92Q
6OHvEb378/vnXcp8Cmid3vfrzM1v2jp7TpLiptSwTYkBCAYzwO14jsqbJoz0nQdt3XbT52x2oisk
55BWN/s8iTTkjHRznbf2+Yipgm4P+iY0WKvKwmwBmuyzkcrn4/ITHWr6Crdyid/QVL3kE0rIg38J
rIZlNOdzcshvjmlQbH7NemQcj8E4MbDHnXOQYxBPFIerkei3gYWmZpsa5D1pTTsNaDaPsm3Vg6ix
TygYuy6swj+UeXwzFOo5KalqTNprw9UQPVilsQon0gwRcjrn+iwSpdLvx9zXc2E1BhpnuKWd5x05
eDljJ4kHyBnG2TtIXHY3CXem0q+C8mZhdKSQrh7s4zbGgzB9joKaeOnmmBLYCNijFWnvjbG+8adg
I9uR88+n0k4SRYczhWM3p6jTHP6nFPZT5RZoi87Zhs8YzzO+Bh0Btq67XaSc5zTnIAVnc5+J9LbA
poUUIHv2lI0yY72EQ0/tbiz13j+0sTgMhUWMbNzzZnSej6fjpFG4mm57lffxviIFp6CIm1Xi3GD7
/hwrshrpTa8kKCtvzuKzPDjQ+yQZ5NqHProQYXfTzXmDyBGpDlFS8mXyzhOiDOHcc+w0WoxcEFQq
fieVF3Q+SAKqi1q5sINJ/sPYeTGLtzYmSEzShZaKuPO21NK349r33D7exkEscEHhN7IYwUgPQ+aW
LKZo1X2OopBXzOcLvpZREX+Z8wWow4fMp+juYvJhy00Rr+Xe+P10GUPeWjhD9002z2nFgXl8zFN0
m7a0iEUSTlDxo5vQ8HegSy76iNhTtcWzqfiseDhtY/B2W4YzsJDUd2YRs40JwTp5n0skBjBzQLvv
J6LdcR3P53Bl2zt95GPlLWl7mt90vX/RG7cjHDeSQ1Kk0WzfSDWfmbO0G8XQI3ey98YCVNZ143qs
5zq3j2hQhyjLUfLtY22469EpAvV0Uep5fFmW6blW8iBsrMUrd9J2mlZ9tWLnodH9l0iIKy+TN5nL
/pIGs/HMzV4Lx+u2NGTTzXWqE2Kq7hBPbklQ6jukxbW5+AMbymEjsVgL+uXUr0wHb+qJ3qPpYWYr
AthlIl0dk8q5B2AoynXpAJywkVY/Fp0y3Lg0XEnzSAiNMsZCKvjiyfGitUr8oDRSC8BJDy4H5EJ4
2kD9xSE5MR2VuUQ+3baWsjLHbRkbF20pUOIPIPtVhiZ2UWhdF5l47wIPjaA+WyWpk27EN1NWzTbo
2DVtGGyGTgfP2RYXHNYXoU8mpqbszJzxgqKe2OyOi7Yohp3cGbD1NQ9pXuee151VXYJqpYsUPnOh
ezaj3DsiLveNV2IjP2QyWEn6twu9yNGMHSZPrhIfkVUB8xP546Te9zdFFkl93eW+sREw8ty4lPt/
/ilJPPd6Afls0Zv4d5ehjFeEBr6JIY+de86OyTUeC1X3YM1vffwQgUmysmMkJffHb7YB9AXpGfHa
ZNS/z7r4mmayu9HHttt3JGJ7z8GtIbS8dpVOI9LyrVYV++M/umFiw+pHu3++9devgL8WKfBV/+9f
1FTEH+pmTAUcoDhbDT++zPGv//nlf14M68gC6w3+OX7v+OXx//75nji+8j/f/Od3/sfvnbxqnCMY
29Gp+fvy8uNFdk6CANw/73P8eMpD8rtpsPY+/uD4D17L+ygZJV1DrVZgUPi0DJzt/MebIl6liIez
ow2UoYMLsvDCQiI2t2Fm1EDdlnUX8kC6PlAoO1sF7Ea+Dj33ti39ahMYeYESpDK3fTZsq6Zo93r0
3DZ4C3Ev+33QolM/qGDAmCxz9y3ynAzh/cbd87md/fGbx3/w6o5WVogOuhNaCCDTSKKKS4HZqcHb
h1ni74//Rzj19vHsdT40BsQZddOUgb2RmD7utbo09xjVmvtg7G7xN0eGxaXCZATyPeX8LQMKjrNw
trcfWqovL1+7Ro6+R4ZJaq8nW/YtF6hTiuRaj0MEqgdSIHQRMbdyizRFuLIEWCjsh0xzxWs7rpPR
2qMfgWEBcI1liL6yYSKx4bi5u8Zs9bKTlPJnwsFewteDdFuZIIMC+EYmSgqb2QStia4chWZfhO0n
ZzQufq1vseljEghF1dmhWZd2t2UHTNtQxZXmZ2pZ1OIq0NEwjh9CPdz3GVA1pohAbHs/XyljCnbo
QWzwR7pM3f4iVjEYSs/9roL0prRsdwE8pEWafqKkyWh34si6bJ3JX0xBeD3A2LDa8GbSgGJqEvuE
1rxv/TQ977M45KDziw3KiG/maH/3C9zctAoDja7PX/F2BxtYNd8rIKVDN6yHKsP+2im3Mm5unKS9
UqVBFpwPFyDLKVdcAm/l9IjS2P4ZY4LLoulXnULCtbD6YdW3r5kxdndKKWtt2Yg1lLm3BlMAUJ0F
4WfeTgZGdjY4PSBq3FvqzJLXQ45ZGwvIo2fm7XL8pBdNCU8xn8ftLurWzNBSejuoRv83YWey3LaS
bdEvQgT6ZkqCPSVRFiXZmiAs20Kf6JEAvv6thKsGVTei3uDGldWQIJnIPGef3Zht8m0qXZeiJbcv
utP6eFTBY4/tgRi7Dm6W9F8cNV8O0G6aCcNzgX6KOQEpGJjXbReo31u4lGC+5fw4lppx9LKZYSSW
Wg3Gblu7hyxDOF/TYERhd+MlCPpqS9LefIITF3Y11FDQW9JIxg+DzFsQmDGUwYuZAkOjFLuYcjTA
beW17i0fzoCPw7hojrUFh790aTLrqP/NFdCvGFFwyK0aYjUJICPK1yYlTgJIw4e/frD1BFE9quSY
tD0uI9uVKeZscQptJTCrx3zxruQUQb6gwofeDB6nbzPM4Ee9d04BOW/WiN3v0NW/aA2PcW1+2ByN
h5xKjPmwvhuivKaNAUPMWp6KuFjg1GQPL+KS6L7/OIJds4CgqLY6kugm3ZuYlDvuEnqysvdO1yME
dYwP3yli8uvtJ11Ge9Fp+Kd3BjEPlnxz++QGjPDqRv5hsNgsCOC7VW7wUBrePYqARFofTZaRPnWa
nO9ap3/SuAKpuNll0Kp3Ixkg1HnDre5wHsdrb1vYNUEk6eifRNDgy5MdUdWRvDQjQgVCffR6knZy
iTaubyVT7OlEp/IJNPSZLNnDaFgXrUDcnYpH99FOsgHxCHMSQ6Ycxowqu+iqFdi4uMgrxUQyfZn/
NAb06V0Xs2wjQBvjUUzwc3sXuCp2JX7iOjQ/6vJj23jv8+QVTyaBvwqdE+5CMnPV/CmDEkNnKqPF
nK+5AEUoSdGIlFgyW6Y2XCL31lp1e2wQR85mcu/r8iHICKOaB4U9BsaTHMeHOZPDGfUDAbZ5uwX4
5kYtoo2T+Se/i3dLVBOMKpd0N9TEH40kT4ItnBKnI3kOoawoSAM15XzKJi099WV+k31es3caw67C
/efybI2286KldGeZO+6jBHNM8kipYPBp6Wf3zbEdkjaJhaB7qbpxpw34GprybZ6DG5VcGIxEaMJN
mzfCPyxp9zNaHpwyu2OYc2Cru6dSbuGPbNMKhQHDvS2GI+/9CN7bOMfetc4BMQelOWGmqAUbh4Ik
r2I0+1bzUuPyXTMKiuYjZNQ9w1MmHPSIyk0rUVHW9YidlxsupnfTI1qcnEPMd6bnokt+WeSipFH1
OMOa9Yd5o1PFN1MJXb4Ic4NAesL5JFZ5uj38ypIJbKKpzG1fBuSOOZ+2wjI0EEagdSYlWtiTZ1lH
j0tnPtRVfe9d4wPzxidmWy6xVadoLD+h8RxJlL1rRpztr6OvJde+snYaGgUZY6o+lte+rjgtcWoo
dhP6zbRun7AwfEia/D5rbBtBVT1kY2iP5mdiUgabTXsUuvEmY/PZc5t93PPRI0EA1nKajW1QlsNR
fpy65pJnMXOAAYNpDLB5z8sWod9ifjem+mYU8dVM5ZPpgh84HkD7Upnnyu7DtCBGSC+ubUytRnou
SWdxhkx8MQRZTgkwlZ0tYVd43yx6rs3IfVksxBElE37k7ZumW5cSPELY9pv6aNRD4T18bJT3CsiY
2T5k/ncbg1o6dnhZ7fgj8t1fU+PdcWQI4KlMk/da8HEMU/1j5h6S0PZ9A2fg5NNB2ENYdBgVDhOv
BD5Z4Z3ixT3XWnkOjCE08sIEc5EPYPAbG6mYDwQ+TP1Jmz6mGYd6C+i08JsdPmohor2f4Cnf5m9z
TCJ8rJNXBeJpR5jvFxDxkyX4ppVMKNiW+kNRNLSql0UTSyh54zGTfHNT77nzy59iic99dfMBdYqu
hYLcfGgZ4l4r0X527GR9BrKEGSQ5FwbsEib3D5aGNuahn8yr1EiuajNImUaTf5uc+Q+Y2DulStjU
9a82vfgZy1BwXG3BD06w/rEeLy9TCXkFwrsedJdlaaK9a+Qjna3/PANweNJJ6LAlUasYcos8a7aF
4d3sWRDfRisJKFpeI9zvQEeciwu8ZgTtWeNmlvalz3zEXcUjdXUczm63hJgnf+AG96ee8FTvOxLR
jdgNdWPXlJpzIZDxmNWC3UD0aspUh70/fXZ58+l2nPrCZhHqOSNWB1C5vmLRuzNAuX3YQwmS3Ykw
5mSEoAd3b9s5xM1GoqaNcuIfUmOtKeP1KKE8ICF0JzU0E6XvLKE+9FjUeklHlHZz0rzs1Zrpj5rS
PJSTTXuRiJrYXFqqEj9dW1rehSjVmoCkbyDcz65mWdus4KB3CZEuTCK57Vmejcz4NlMkKeQlD+E/
ACjTDiIbqeZBHjONsIQptw/sfr8MI3pzYi099PX4Y8DhZA++NG3aafioGKAmMMiM9FZVyw99EnDf
BGc61s7kkBJyoHFi2zZJR9X7aLJGZFa+DwHAaQ5RdC9SCasGuI3D9cGciSSP5PBjJuNu0An/8qom
2S4QH1QU72tc2LwnRfOqjfODmyavpd7jIekRrbbAuOnlcMlM5yBdk/QN8ymPwE08cuAZ4aU7xiDp
BoLZFy47xSZ0mHVtKj+5N05wk6WvsnVcK/+0F+praj3XA5WaS3rhvEyfMxwCZWQfbbP+MQ5PRr91
fOOzWZi88t8ML4J6fTtIkwmc3LsOslWm7+iy5R4G74YZL6gY0fYbuEPAsPZGJyVY/ZnP2W3+62fp
ZG5tyvsWQzBOOYbPxEKxQHSewuXh1aOl6Hya2jiMyc8Wlt2//9RManYjyCLqVwJmVxP0Y56ucoKj
eohBMOeMou3sDbuZh6OSV/80LRFa6euCByKPGzd4xisdEb8c8RxDgvF/ZOTshFzVZAnkNcM2ze/E
3rQVwBzYWSDyvcGBVCduWPO1Bbdq/Vr9jP9qZJsBKwc3G4zN+B2KVKMZdq3KxdM/5bGttI1lkfbG
/2vGu3QV0HEOrcZiJEEr4O/XH+HYqL5Wt2PA42QieCC79mhV8LUxSHtiH9oaIHZjr3+pCxN4sjGi
BOZN5XOdmWBz477nL1AxBfxzLAMgHMGNc6htBxWqCXdbZaLU56QSobpWp2sKEhWjDwtmsHryuh12
6wtgcG3lJKD0T1MjQvVw6rrU02rq5SCxXF87j9E4h5huS/114utPLZNsowQx4VdbGW3V26NennoL
//1SA67KnKjmwM2ahWYCxVfKYK2a7B37977JWG18r2MCRiJ4qL5Wv1Mx79fdT522xa5AM/jVLv/7
6zgFHvSUZB4eLg8icqD7rQGOBULRJN5efSvmx1XnH9WvoGsMl4EOBVWDbRS/1EPppGFhZsy9Wm7n
tv2Ulbiph1S/E1SPxfKkfkNdk6j+JI//viiVn6wuOK6ck3oqnuJBjmSI0jxnnbE+nXo4Vw7wAx8t
4qxoUb4FyxGfa6qXbOeK6lq2eB4wxPKV76IJsNji6NhbTPWwhdqIoW3C0WTSEVvpFzT4u8VdlUlS
bhfNrQ9JrGsc9/NtHeDXffbFcXvXJpZr6TQYJZT3OMPZTi/148DE3JQm4+CMRKUeLFoXLEWo0WTN
R9MBOsJXHXTHaWKajY1Suhd5tHGl0xydFkp2k12b+CeR1pLDxnymW/gsx6lk4O49rTQIu2GhjuUj
hyRgmRqK2M3drgiHRvnXISmYKxr5TpwQ8iVmmZysWLxUI7KBxYetgz1FQ40D3FCcu2p8Vv+VQWPu
akUTU1SwDtKQiTp+P+4Nr2OCxSGCaTgmqNFY7VPvFyxw0pWc+b2PWrIcHSBqPQX5XqjY0ASZO6v1
Xq0l+2EJz9+6TYt3lKIKc0LUH7PTv+Qx9dDiALK7JtMma+bMsEfaOP3kTcI5zerAajPlIdAAGpPS
wN4V6/cV7kZRw29WqRdqYVuWVwxsmVWpCQyAXbFtbeYxKX4Xmp0eg7ZKtmCsLG9A4bmcb/2ANXJW
VA8xtoMbV43M9B4GRSfyX3abEmoc0z2akusXfyq/YlhrFT/gT+x0radiYrh/kq1x1EsGSGaq51s9
2jV9/S5qQ+BTm2dhpMKBLXu/GAxaen+otvagvyDdYkpmFh9RNahUQgGJlyFFFUd45Fr0Outwktr5
KDywA5EAdJvw+jZ9ZB2WqGcSW3AMYzSA9mo+WG4l9ibBe3pd2Ke61S9tABgxSxIHpRpmOmZ1XSH8
4lRWXObKvKqgim30WsL/G/fphNJFj8CyDTWGlga8t6J6iSOK1HWh+x7BJINwd60RODvsyId9SScz
e2N6EB1DP1HWHRUWc+dBLflaI+lkkU62d5qrOzvWadb4VIfRxxSIulHz/aNwZvkAoTxkrOI86d45
qLS3JZp+pf5i7NIg269P3RByv3FzLd1NpiBi0o7FiXgx+F9KO25DIpms6vE3raDqKz14jNys0NwU
HUyIh2xJZdjFqPxT1oXU3bcCWei2lgCnQ+Hsx4C6ZUmfogrpfTrzl17mbPEk5E4ckrulmBmSPTpD
LjBp6OVhMhwEzg2lAGpOpKchiojOlm0WIfztYuCzTd+dqPIJXgpeXJQUe2GQyimnX1ScFdYgM24d
orr0eEMh+fyuGwwnEllc6QOd7TwtxG1KcbOS6hfz7mQD8ybYJXZ9HqLmNnTJ1XCzL794CAJKo6Zo
bQQXoM7qXogG1rZWTq9wXYZt7bIHGPgvmCNNhKH314Cc0hiccEpgb5U4OGNYBstiHaeqgeLKkior
rociD8/+9MOV1oNBve8VUER6SXnUZ1SDHUsJ2CYJEh0FMaWR7UpGXSOFXpGeBx8KP+OidWjQFszl
KD8+csXIR/DHBIl/6XZ1cxbnWwmDkGEPgxtuYJLoH/vBenMyGjihHXRGjvlYXUe32XEc7PXMZeYj
h3wfeUwEqoEY42qfR7dJHwBwocwvC7w4YVGVqSeRTKJFZLwXdfXRFc5LnsADUiwvjg6qR4ZlSy9A
h7iBS2V5XPgFmYT6HzU/W4k5y8g+zJNeHAveBFjxQzxHzGnp0ewEZTMRVA4N5jqzn2LwN2v0L02W
f5hGebNq1oIIkh+aJFq0Y6htDpm3L6TH/TxhkTDooRNx4PdLQNZhTweqT+9JTJypgoGcESZPmjjt
BpUc1dCU340FjEjwCtupnuhJrHybJSScuTHEShwVfkMQsxiqouiLgci0GHEGFbgfuq08yqEgD6op
gmup+fvaMa92Pn5DzZgCHbJA3JFmncAi5TsgKCPKdlc1VbfzK+ul7oLmzJAtTCvMqFwDpkeVOcUJ
T7gnqyKu0zV/1UP3qWMJt7MWagBBtkU68hEENv1FvMWH4O+YEf7+OYnMFlIdtHk4PYQl5shyMY3k
jVRjpqGle7AJzEb2eiwZzrVx94aJ9iHD+m7besy0vf6LMJr7X/KU7H6K+kuTz/iUC3u45GjDduvI
r0jdh8U0SPRimXeK6YlfHEGoBrhJPUKo6VpII7H4UBM7kltg4DC82c1z+qWGgq5fv3WmfMmNALCG
fmOcWb0AwUj2aveZdfNNtNpG15C2rLMzWPybugq+t3L5Lic2oCpj9tkECZuwUcfoPrL/x8NhFV38
NyvYwOkMajXGO/DO/1P01JrcaHBge2QGcCjmYR2KMvn1/YyIeuG8LJBDj2UHjGhrEaBZsF25C9nA
myQ0pu6KHqX3bHwTB7viKjUpq6Fqq5ummIxeTFkUBd5p/ZcTTWq5Fx+8J805iV0Mx3v3YbbocPT6
nBUD/dvIODJQA7xmaM40oN+WmPftf9PJnX/Syf++bMvD9dz7R0wSNK6qrLOmP9KmHQs2jmkxHgIP
8qjG0UxGzENef1Xz5IdYKTmbxjeIIjUU56LKuCHo5GAFUK5U8O9mRfNJYALsmCx9UYT8bDpVgC3B
p9+MEE78/eDw7q2nKADblpSiy1hwrJlJ+TK2ETcCFORIS79U2ZSodYrdAbi/xefxl2uvCA5CAAVF
zXyjyvohW3ZstcOVLiEpUCtPvt6kxzy51H+adHlqNYyZ//ebZv23fkZxyHmhpuX6eBn+I88JSU3u
jZrVHbXUggBXR/eFGSWObuxlapY7tS+9qRIxFetnpUcwdTlVNnCcOlpoWK5eFZBz6Wivo9Ae48bc
r+SYBbvQzbKweXjuXNHGFZe873jnXJZQoifPwKQ//rLZbOt1NJnjLrRIitwQy/S45O0zEiYO1eSk
YhMTQGl1B/7vl+/9c81YOILYqDB8mIz/8AaIhyY3g5QYJl3vzH1ahFrkx1sv4ZgotZj5Fkk1K5le
NzGB7fz0spL0NIuPMi0VCVyxyaM5enIwd7cab8fmd1xctrpyPHU1FMu1YJgaYi9gGlTqUInt8mP2
eWcEdn+iKHlCgpVKOBDsPxqmHpIZUbD8pQ45WQJljraiqHWsCmS3k16FtsyHSZVNMDyK6ejpyP6X
eeUhZdJuzk5Xn1wfQwfE+TTYCW6wTmqfKkXE8mPyQ42CMZAFfESeV34IWtif+YcewT2K59ccasLi
ddi/q9OVcVVNQU7w+loom1kQwuMGALNPDUys8H9/IgQV/LeoCvdOy0S0QmwVcl4MYf5zA3NQ3tXF
TMhMVuEMOVKsHnqfQEwTJVkp5KO7uBiZkv8TimY4u25jhu2YfHEm17ivb8w+fp3V4qsVz4qYsgvy
sAes11w8/vgjLRXvLSGegWB+9XdT6oyTjSFgNzbZTjPMn7pcfntp/AH3bC+79G4GxZefs3GU2gvA
BwdqazJDgVWWt66+7SrvIbOHj6UkVnhuIj4P90ejeJz4baU74gPTXTIXu9LTXqM+waOlHuRT4E27
fukvWtPr+3w0MYEUzkUY0rk40F3zHF1dy5gk4aGvYzmdo2Bs+Y4wTpE0w7RsnjqwuiOuqjmFV4cd
Q9XpsMnhzoa1BG4s9HLH1oZ4o/pQHHyvcQE72fAUM2yls1k9DHTH+q12/LagRlJFmtsWX0VAio3P
3uTYVIErk2r9uUkhZ7Xasz7GX6IsyFdC92Z2v9eCMi7rm6sxwWzFgI+MujMUcav1nPsStVfVF8d1
+t3L2lNQRa/slB+qNaWLJilbYUNJ0X+XgfM90uswd0hFbscI6UjQHoAhr81CxRVo1AhLNSr7hx+K
GETFv7WRI+/hMH7Z4/TclOXF1BOXJhEOfWpRhS8EJYv4LW6L48pU7ZOfVTx8aqZ6rIQeAsWoJ5BE
OGWJOZat7caclbIkTOz0odppOZ1o2ohr63r3XIPBq1hdquLsis5UZJBiC6n86hfJyY8dpLB/+W2D
6jvEyE2nlwN9ZNscUzikPiCClwB1KAKdnTB2ynHosgWXa3Ylbvu1Cfferu+DAZ+/6catr1phKtld
BzFy3w3WM/al3yO1C3kLT673zVvamN/XGzxp6yR0BInU2QgDoI4RwDTmrc5wnUSfZjBXUXRtB31s
++7H8uZYGpsNfc/GIT7KoSf3NWwdsRujeQ5oi/DQ/zY11bc6rW6z0k0QcLTpaY+DjsNfjwpcFOzo
rgGeh5FBoLhFvtDadvcawMloAAUslPeGoj9WGn+IR1aSyusQ/wTp17R12SbJxTBaTg9mRoXlX2oX
hn/WW+ml5U22lxqShBDfZbnsGh8hWy4ZXDMZfx3yyrgM0NMwKdlKmae3zJQnUnnksTIDgB4PoyG5
EDSCIA3IAh+xSoycJ3rgHOwluTn0lictd4uwjnQGgL68ynn5dPLZfMnx68V664pr9r1eELH03quP
5RgzmFJHGADilML31AmAb/ERAt4SALJ9au9F0plbaVrjjg6dhBiEFcNQHNyeHOgJL/uwCiaFkvZ0
qjaDu14ReyBpiqPXObuVGNQj65nxw+CTIBMnic6wys5WXjf7XBPnZUndsJ10C9Xw8mCCmh+SUYPI
IsSp7GfzvATLQyLsfIcE5qYNRs3D1QsJNWSv2osOoet7PTfkZzpNvJdO9zWZfNfRwBgqnC7PUNKs
s+d1//qKsaGBDf1ZM/XnxcAHF/rasdYtM0xc6+4G1XIO+jeJ+yz4ElQUEnAdMiLVlz3DoKFPD1WS
T/AVG+1i4l8L5WE6NtGiXVIv887t8rX+o1PfWb9CUccQtLWh2YoZX3jfciAA+g8L5PWjbXvBJRqW
7OAL6z1tgvw6xRPePksZBkbpMJqa9Qtmjw8D/c+xkstj7HnZscgKA+XIAN28aIjF0AjMqMYU547K
cS7JaN4g0TmH9SrXq7A8HDSE1X1VERyWqBIt5IeUkYo/G9uINnRbScvBdXs8mPGcnNyiYL7T5ESF
ZcHWSXk6vSKIWNcxsSsAzg2GhztL5QB3MAQvfvnWDNDrTCc+5V7rXmpVhEQGKmF/QkuN2OzZjvv+
KB3/4BlAKjl1J4OW6Q0d+H5J53Ayzd+WzPJdNpjtxW769jIlxq8Gcvq+VFnDST2RH+yX8R6f3F0+
jcbJswXDHFDCizRtwktjxobsxS9R7L/l6Uh6eKRDZ4kQHZXuFk8IdPBWdpHzs9PPj6LjdkkC42YS
50165QJ/UOuy4/QSi8U4++l54QKGJRYAQ3iRQHIaD51RnONh7g966dIlN83SnR3N60AyrM24METZ
ZrNxEzCczhDss1NWRXCPUS6AERp5f6YtzBGZnH12ag6ezAvXx4ih8uLqZk1b08M2r0iTxxSGON5g
QKA0Yym+QQzjOuO8MoDzDiVKVfUwszSxbTuE+paXHFcJV9X3IMD5+BVjtK54ddd11xJKmwG9+neR
uK92ubyu1QWWi1XInOwgTcZ5cd99J3E13/uM+2ByFx8+hiP5MvWhrvQMDi7g0Eqwv452KzW6mKb0
kCComh2MsNr8c47jy0rPFmbhbj0KacZ1ZC6ZiNakqz3Cj9qvV7kSphVEtETlbUpCSI1nIzEeDZs8
d4Yq22UIGH9197VOameODxmXhySDblVEQbvV8D9WZGc8bbutI5ZndXyuHHLEL7D6W/Z+XgUumtk3
4sag3Hb5h1TUYB3aOWV6e1+a8kPxYRX73LVgoCNsYpQ4hR2SgBQRZFQR/axQcxnPIac+pbTLI9US
ag5+AV1EddkjQrRy5nB1s82J/8nAFTfDwPP0UJ/zBtKZNjS0VnxnFcksca1vPlZu/5jQuXvpHvt7
eOq5PBiDvC99Op5EiSNdaiUPbSGrvd7tV83WShDGKa7ctjq96AjPfuc1KMsgUn5Z5F9vEM+hJ7Po
b5tp8bEMKM9Gj/I1q5QGNTCPk9Y8tnpwj52FWaV5o7tFG+LKuwNztyzSr6UpuFcZQQ3aPVdW7q5b
AGXNHxi3NJteb3bm3Nwazz6K2UVo4hzXBtpTbOOh855gSzzJsrP2YweLq/faU7GiaUoPGGgnkqlu
unJ0KOMZSQS59kN17oI6XArrpVCAZq3UNVoGHqNjGyqTgaLFujomvCk6/bFD+cL/UwlWOXsiwuVv
2mZ6k5NPD4pmTmcrsnIGMkgy4ujPmGCTuK6IJbHAIikjN5lZP1JEy80KtkwR/Yk3Fu8e/i8YIX9H
mnaKma+gK85lqGcSJREX3Z3KAbqKPVE9iZi6CM/Q0BqWBYlu+dFp2r4rtPf1CWIngtDD/mCJqd9k
TndXoh2b/YHdtnlXteeKH0T4GPWNE4eqPu+a9iVndI1Ihtq3BLTJMtr6RKuuaauRiiG9b8VsPTZa
/5B6sKCjFqZzR8IFsdyQapX/Av7sm0CvEc5k+CO7OD9xafrg3KWDp1o8vetYaO9Mjxukl3w8eCea
8BD4RQP0mRBJ4rwU6tpKJQIrK/UJuX/8Mah2o5sG115JUVMlRcLDg0uzmdOtLaLGQwRe8uCP8W8t
fqjQnINWv+pW9FVrC+mR8CcJUWvCyauoyeVyk4JrjXCVZnrk9Vt7rJ4IgQjZfZC6TMUu1eJPQ/Ae
qiqVA5vsC+9jkc3HsZqDH3pZfhkmYgF13/ZG8uziKzH29Z88yk+GAkBKkF90vfopn9vfI8ippa5x
ov6tvQFXimDpucQA5pCg+yiXKjovbX0qLRO6GF7MNBpHqXHrBJHthJqG49RoIW4cGvvgJLB1rSn7
WhERXFnDmEjzrQcQGNoM3ddvkwO7iUbjxc/9n/4UPIJB7VS9lIzDTh/9SHGteAeUdKiKPwQxc7tl
wCK1Wy65Ur//3ctiPmhZZR8BQX+k9/3B4LABja5RUg8Cz3yszCdjPyd08pDE2Q47dBNkok2WpKi2
DnU10OAozV2Hh8h2bLy9Eq2ofly1JM5Me01NxpPkybaBPzNXBByu+vrM+ol/EIJBpfBY+6M64dSO
kxrxTF/gKBncV+HUqsAw1KJqZu1VkNYskFOvANyKW5uqavaICy56ifoGQwV4pTGSXwq/UvGpbCny
rcWNmgNEHofJQGZPBOM6AFj1OUQpshBgfxneCJVWdR0Enm/TDvfFU+s61L1U9qNB3pAPpyN4HJb+
UFYmjmZwT05pZ0DGcn2mOGlxTudEcLS8DrbLh+FcMjs+GbbpbK3Ow4sYP7steTcaIl3tcVzcb30t
oi3mWcx4+hHU2/o1q102pweVfRtttBbiOf0aejK35iYSR3va1wmUVj11vZ1thWbPp7gqYvV05iQS
wQ457VRgsmUIGv1S0u2tl2Bn7Lgyan7YiY4+nZtbm+ynbhKcruxIWUmz2Nio9j0AWr2jOMilvWui
+WbMBgQMVBdY3JIqWOvehggm7qfWOK8CURkfbWegNepDpJ6aeFoHnGuTa47o9izvSvAJc3bQ97as
fli9to+r5bGT3Kir6jbymFc6zTTsrc8hmO6B1k1hbyNQSydhnzIdG0YSvypkEPu+9K41sTEM1ADy
61knhg8PmCoBe9BNlL7RcbXpmAdtfjDtN8y19W0pR4QlCvFxYhvNX+eLK9j02QvQHuC59NXO8qvK
NfifHv7N+BBsi+KWpbCEiE4BPeC2WTXLq/IkWZoTO9o9sJsf68htnjnr/H7+sQTGNdMXwsSXbAMV
HmAsyBVLQYRNkP1YFW8oRTlXk+HTi5anCd62rLx730xvWFRiEefeZTQ+tJVz8FX/OgBVwBpDs6V8
HYhHrHalUnmpcbPbIJbl4td+UtPxa5BanG2SKgfySSsI580GxUHw9+TL6vbWEdMIjTTdKzXmenfl
1ry3m+7iCxPqUv5qx7yUKmtOwQCHLuo3hSrvmp7teb3lSjWRWYcaalA0jJ94RFYg4HpzwASysOnd
exaXld1SR/8tBu5LTUv2o8vOGZS4HSjk2PfguuqYya5Hsp/Hn1pGvqJyKvg7kjZauYES5SpN1LBo
10hzlBUqu7L6DKFaMKvPAJ1bhvlt3Z4Gj9lE590ZNHGyqBqp0tmZBh+5HPzr0zSVGR5bWO7p2p/R
Hr/3kSQuk3llk8ek7R5Tl9ujBsBYV4PWpvVuvS9WDEFjwMLIhwcEn8T70PumamZIm3m4Ti7WAVbv
/CQb7WXVEgVImzcapEZnyTCI8+MZIHF5SyYNSkOU7AX1MNgj14pPFEL4wtkyauThcyCopsDRQk8i
1APcHwCJ2BgoOGNarrFakPVA76xq6cHCT4Ee9KS14hZg8wrrUFyNgs23o2ZKYw3GA2xvCqHpaKkT
z4fyiZS7uKl6zMKFuMS6RukF8YZQ2JeqtAxKz/VdzhL7XVJ3+hOAzyrxMl69xc24Sp25ZKdxiuW4
qNP6RsNltuMvNetLE/gpS/NYj9lhfSxHTXWXmklq1jZ3Gv8voSGJxs3r7PPJb1dhsXKaU7s+sB02
UOlhxYAmWCcr3jzFBoRTZhJq6gL/zN3qVHtMcOt9hvawkf2yVyNMqGbMvHw+lrK9IW/+3tHcLk3w
ivSBwQVYBox68yEvku/rPdQYhtx7U4tgxat2cTXv/B6FifKoUZI4d8KNsfDj2yqk9ZUAX6l5Pe13
AUiBiik4oC2hzFB3pj8WHwBH+kIfvO4UAwNtY552OYXSlJnqzXhbRxxLiSlB7b7Myevwx8FcejPZ
nD2R94gu50PQUm8CoAv8GRgvieKLnL2PtJS3NJiRW8bGOv/Ghr+x4B6v+klC7AF3a07OshPXWZkJ
lF4u9vV0sNEDVDZ9g1qsc0pt3yt0SpUtzMjSEJO4/aoqVPVcqqwQrBL5q1IgrrQRxyr3hZ0BGTcM
taFPodbUjhaRwi6qoJ1II2DjjFWrbizGPmeH6F9s3mqIH7Pc24idZW1jC1p9rYQBKPbMTEUfSivu
w4+21QwY5eUtXQYKlNj9QAuD+3X5wU73XQ/mvWpnUqWttbvylnhUx2r4rXa9rB52sP0FzVFsbeRU
/FYYpByoIVcFN+fHW4yXDk4OrGs/Rxqso/VRdXoN9DugE10i5yRdYt7Wl5CMmEcGggimiihah9gH
hdMKtTYnP7qvvhY5MmvOSNi/fXys8ATIa33Y5o75gfsrQ3Huq7QCT/cxKp80BmcN7kX8HL8G2pDa
RK8ad5oLGRhNi43anBai2cRG820u3IaOl+Zv4GMJavSxg7MZNYTELIu1WEEJdROCTCo/+VLvqHq2
xGrpyJSiozP1v5h0aZsh07N64zj5VYAgL44o9ivMr9OYGqFoy99DkT6oymnJKdGobfdFlqIqFqwd
xipvugEMg9s6vBIsX83lvRkQ4HoAHa4qJBzTNvDvWC7rntEpXXqWQWjK0U9u0LFconbaA4vvuFwa
PYbpf2XxVDbT4NE6+2C5Bg5LrQtMWk3LvKXayJFU0O3GZaicL4CJGO8ohUPZ9n90Bh4aNiZbc2Qj
Kb+gjgLuRt5pMALwFDowWwlunX4M4ZLhsIe1F2yM8ZebZQe13Nc9Mc9Snm7I9us8xNVR/RceIyVK
sLXM1BMfKr/zy6+QQAzlNbPxWvZ9EZ2ZaW5lo7mhwsBXywI/dfb0UY+rVYGhRPHJDMpbOYilSmrI
9f5JLA8BBzDvpizIqWqX+KpqL9tjHlrHy+Mk82jbpS0sPu91broaGvfrCiasOIbWzZisj+bLao7R
FjNs27yD7YkeaMzZRv0goYe2vHOCb7SVsHKIkjhg8hvvu/tic3QT1QnOROzd8H/cnclyG0m2bX+l
rMYv0qLx6AY1Qd8QIAhCIKVJGESR0fd9fP1bDmXdl1KmpW6Z3cl9ZZUyKVMkQESE+/Fz9l67+BgF
ACRihId5aZrPARPwWaZMm6HhHsgyNnbV7bRVHm9aiXlJ7fygtAIGiTXenP797lL3yhh5ictn3tKr
cTikmkVI+nTNat6xFUz4utxeL+dSGNBwIqINX8yJB+Uw4tGGDFiHDK9kuw4Boqa7QGuZo2ULOX1X
bbqPndzq+uLasCTLzkqa04/Rik3Jych2Ef0hHv64H6CbqX42jPba9YOY61yfGED/+s5Y8hiXKExt
+9ZYDP0QcDxHfNtzwCC/4z0u8u2YqJSAFsmStpT6ykY96rLPY5je9IAlgulcN+8nlbUOyZZuI85Q
MOmE5VIUCLn6xNqHnjoiqRNPqVR8JH13LCt9Yl4THoWDBqua0MGlUjxV+BTvJk8lzdllx9bij5aY
wTcOZyVd0oUKyPYuuWgAzc4s03+wKFLmpct67E3vNoUt2hxcL5lNAvD3qeuUvqYlbgyzggJU2Xy/
AaAmTyjCrtha3sVDgYWWbvQ5ntagSUF8Jq+DadxVDLXW3aIGIHLIW7arL4bOQNZEkjuXO7mcid3J
O6HFAKQ0+aYKwFRFqMt7A4VLXVKVvNzhKmFcHkiufJb7ZokGncZ9u4dQhY1cHuEjpkO2xmNe+8lb
3r7cl9D7epZFX0KLQ4FRoKUUL4kbrr2Q/oDVDUQZVNXBZva64pj/RSGiUkuLp6B875z2VpTM1Z2I
a5bolGwhqrr5YGPANOKHGhzkfYx3R4VQjBfkp8/pv36Rp7vMdzdO2M86hDpGZtHk8dfl9KB3gcQD
1PRr0C+vROHuFcVbp1r89Q7lSBVWuFS2pvEQzCop+vA95+I2VGCeQQXmsJzL7pcNFOCu6einYNc7
4SuKQ5p7w+ze5iwY9czxE67dzg43dzDUXenVlzPDZx+4Cwfk8C+2ENE6fvyO5InKyGu9mSjj9ztY
CNgt46XcIB/WeGkj8R7VyScJMJLbpppHmDTy6puT1wdElN/u4zrUfuuxLl4m0lo47TYFbBfJbaDL
KTVDXYPasmayG8iHr2ryCxbN7X0ArNlM7GjQzITrnmABPnrI/ZaYMlhqfTTvjfcsj0/DQHkPxhF9
qrSbdbYkWFEdplLi14r0YMWuPp8y5f3eHNYtaSceSN0A9cKEBCGryXXXapTwWUXaCIcDFESEs6rM
5zAVtasO8dv8fpMyGO3mZmfNU9DechBPjgfqWfnpc3Oj62EAmTbFA23CB6lVwr2wudd+97NbrhzD
1FtODjPNxArB8SO2j3OC82qE2QaAJiS64XoQ8bqJrBdNZ0lGbfo1kJLaQKuWbq0zIqUOMSrnTDSP
vwu74qXRnHLBeGfuWs0RrRlCeIkSk6e0QSKR8PsJkjs+y54v2RKgAxSan7K9TrASmb7pdyFrI0lj
9zFq2+rfTJFli9b8lpgDjkKJk5AnG9kdDdkBsxoegzHY2BI5siX8Z1vaZ6UURCANiTrncWzVQ5BP
SAUMzmfCLHfQOllGM/smH4goRZqm46uRVfRdAEf+ppybhp/Lx6jiQJHKHzSQFUDTPiobq0qzpTc4
UEK0+unO74ontuvQWaGbdzgB6rD7GLcuLaThgMYDnmVPWWUjxmmdkdW8AIOt6dZFdseJwPyWKdVN
Eq3kmZHBxyc8LZsyKU+SKZKH5sNE04MmMjXjIJieus9gS19xEeLDZCVnuWNdOaWTermzDxP59l3l
YVAVdVnGeIhrSaODJJKuPQOZbr2niXm7d1m0gZUjqCcOotWnnD4/xtMQGWBoLORHOE5xwVvuzo4U
8+TE/jFAQQTDUctIsmui3qfqdwmlPHjen9xJ0vXkGezee6JHsTOoXhKRvhmyfyo/ZaeYDmnh7OyC
cd1kvaV9iU0Gia6afoySFmeLb3o4PMnLQ3ZkvAoYb3IsZhhgcR9yNcg/yJjZlDb1IddUlGcsfGzo
jPHkf4YPzUZAFkMpKyv5Md8rYtlOv5+vB+jwDJGZesi/PUKHQy1OyXw/ATbgFXAex/tRLhRyB8dz
FBP3NiOnEZFEQXLtqEjfJp1tQ1maKedhTg1f8CV/NmsWXqWyKLjh1PBJTLLUdmT7Htblo0Wc1l3l
ObUorqvSOd93kg6VD7gjlVKe+X5UUIlwi362ABamU7oTng+zjSWqPcRZ+1muNfe9nzz4o4HwaIlO
VIwriWJrZS6Z7ocfHhwMGO0hESawDcOseG3y59EwL3eClCx6LWP6kmTuHgeexA8aZF75/ktzVOvg
c6EY34onsYpFbi6qggsqq4r7ZqM4uEHHcYUk0vFkqSoHCvqxBpYwE123jbJ+i03qEYn+te5BwOOu
v2T9OUiZJGOJuJS6bjBIjFi64i/3+pYYPYVcsVlYmwRelv33bpym0QwwTZyNum98V0H+zgz+HS77
E8L4pz/+d1jF/z3o8f8mojFeOgSff0M0DrPsnf7y7Qek8fev+h1p7MAtdgxUlMhnDI1e/f9DGrv2
b7rhADl2SOeE2WjxWr8zjYX7Gwxf1HRCBvzopo1s63emsTAAIbtkJWtIukyX7/yfMI15GQRgf1C4
qq5Gj5tAbRnIQlGo/ZRVgO/QJb4pU5moK3lAlV3YXWXssYng0hxrh9QSq2iMd2/AqL4oHBt40Kzy
2sC+lBHJ6bh4jN78Rs85Vz4Jzyqda19UTf3hj/AAb5ONZfpbR0JwxepVV7vJmFDmD1TEMapRB/8j
hzlbiRZ5YSX1c2Xao75AH1lfQz3rmMHXRdBuhpJ7H6ZNpRGX7iSd92YG7UDQgaX7sL+CLnmMFYRX
eBKhc666XGlQY6vtEDy0rlvm+zIL0Y+rGDyLR4SKWD0swCH6Wm8lnY+fxA+xbybZFwgDisKs0I+R
gyTgb9ifTRcroLS7qutEaTSIFQPVSF0r44CsF6XWDA1LYyH1Fy1u1LCtrYcxYYASPLYZ+ERl2cNn
rmteLULysw0YcNFliRIz1G52UMX+FnwOg1K1TuiVl30cQ7UN0r5ae4E4i95iATWmMp/luY2i2xj1
QllVnI6+IsRuWSCEmwSHxu+gYbKEoP/eUD0m6TqdAuRvbAuu9zlL6zpcqR6o2llNlwadWKiNMlbA
iBbsd6b0Gdg45tspsPHl9E5pPPMX3eKbFcAC890egxmC53pdx2UNk66qCnwbmO/5VqbRwB+MW0LG
XBJRU4mn0MngvmQaiNdQMzN/WUYUCogfYFHOeVmcjUIXT5mVGONMUwESzAstZ/xSl579qbUBr66y
rmiGJ7fV0X0ETI2iha6PqrarJPiTTcaIYzzWtS4KRE2NVZymoTbDZQivBQszp2NrMTJGw59fR/m4
gtsw1eMsVDr6n0mpOB+m3ctelMu5AchYE7sZ7S83xdAaVjY+vS70Q6SSvmWMi1SnmzYX5Pc6xSKz
OmaF5Jz1NihiwmTXkdOX+BOTRDEBK9epf/SLdtQ3UQg4dWVxWFCPBcL450gU0LJ6qo3ykDS17x8U
xDb2Fd0vY/GxJCNl57GiGALEAUzJeBmqBVcF621co9ns20FOvnHc6V24o55SXgvO6c8d2RhnDQnG
UvFCSMqx6E+qPfoPPAHssbTxHrVCxeqEJS78lgg9voD06dd9pgdrbLbh17Kz/PWg6OY+VZ1ik9dE
ebtOmq31YmjIy+RjnhwrR8OqZtUySBpjLyqtPJCtqFKsZ8ajEk/KwoXBdUkqC5wPugD8riWe6kBF
HOv1zCYAtu+8UqTbihPBs1X6BCQ25jhPI40oF+CoW9XzzSvxFh46Rjc0j/VkvIu0H28t9u2jUDpB
ZlPvPfXdhBFd07InHKk+n0cd4KDr6idHahK7RCu2rRoaz0Gs1iGIQzkWTgb+YlJa63rotdeUonhj
YCrZWiOPStIGmEHcEI6dE+H2TenkbGqApRvFJXqnUiz/wUdHgzeIFCOG4LXzWE1R9iUbQB0Re+ef
LKuy18RGoEsx4ReFWegsJ1KYN3Wl1xuo2tmTa7C6hHZTHQxuxXWnYAKk8WmeOiR4Nz2kCVy2eXFF
SNWcsFaCA8mUcZWQhfA4RX6yxfOYsDYw1TDRIp9UswFyZQYiPcaOki2CKFI/UjXKCMVJ66M2OIx0
LKJlLaIHU30r6kl5UYupPjRgzpknjaNFRmEQF6fASOwntyO4ZhwH1ABGShS64XbLlLH+Et+/mEAZ
G/USQmUjK3QwHFoznCerbFeWZ2hzq/dogjZjMW48n66WnvTwZHBqL53alM6XEvpc2Nr2vDen7K3V
9Ig7RGW5Vdvgucsr61gNZn3EUJ4vPa7PRg8LkxhQfLy0rJUV3j+FoaZh7MpQA1qZ0EV3oHMclEhP
2K3GbO00yEYAYNtwaEz7reppwdGTDx9UcOmrtCqUJRj7Yt07OUm1oUt5ZlvV0akafdGPRfDJq5Px
ELTOuNR1NVqV0zBwusMy7eapsTNBnjEA5RmzhKUvEh4lPNjCPiTp6Fyduo3WgxOZ+yYYykMDDX6t
T/3whPmpOvIZ4PMiMSsCeZPna5j64SIqNAvNFSMz13P09Vih+cz1qVipKfFWWSWCleJrpHfr+bjQ
LI/APRklSghtuwtIQULta/arhnWT2t828F10Gsr5zju0mt+tRgiZczYEZz3wRK9A6nprUA45ZkU1
PjRjpX9L/L46mhHc2MI2iYZz8nTtqEE4L4gBxvU2EQTr9APKTrQD0QQjqo2Mcgk1jSs+jt02UHos
lWkroU6G9qCoRPoiw3dfbBSjnxD96o+KB2ONDdNe9y6pk2nTiJ2nADXg8WYRbUZvmTTsFgUppivg
ds5HIFR/r+H+XCmTUp0dxGAz1Wy1ZdTXgp6vBjErJdwpnhD5pSP9rjR1ox1KmApkKsJwR2GwoLRp
d9RYOfB3Iuujxvbm0wBPI6Lzw0TCxqWm0jEwFfIxZznplpvQpy8QZn606+qiPhQudMVUM9pFEGJs
GFzPIOB44nZoO4zQ5MJMez+3Ernhco60yfdNrY55qmZN2zbqPVCeSBtBX0cL242q5aDxZKQiG1dR
SujMgMcNv1tVrRoIo3Mr67HER2pLez+VG0ifww2ln635DNKGQuMuTYnyTAYOmTGuIxKUzSZaRh1E
pKJCPR2ObXtWlAgmb0pG9aTl1rYZw2almCQ3e+UENbRimakNV9nYLhpZ0/WGZZhZ7XqKLcJTwFfX
t7wqygWRyGKdIeOgATm0vQ2oqwieOisptonjBMAxnLp6Kdp8Whn9VBxFEvUJpyGSFUn063tMLHFd
ewQOiIbOZYgjeBXgpDE3gzb004PDh4QKvMTpcRmQJgcr6suqgWZZ9Ac2dbDShhZQxFliBCCYlnrL
OJqkiJIeZ9WNJtzoymd4rz60pNp89QG761P23UzxP30K+t90vrHRj/zd+eYc5N/e/7Gt/5Ta8v0L
/53aov2m4ZLVLNJXGBP8kNqi/UaqlZCHDIQ7HFX+64Cj/8ZXaICPuLhsOzLP5d8HHL6dMFWczobG
v/4PAluwt/x4uBHkKTlEpZNhTbqWyiL3o/uFEMC2Sl033yCLxa3uB1/GXWCpl9Fp9LXq5aeqVhsI
5Ejqu4wTAydwGG5ZtK1cTVu1pNCxzPnpCZsaKI1pH+rmq+NbyKLDB6eO4jlTPaAst9SLD3aurnoF
Tkh0CNKczLyjYYZPhJIf+8ilfUoeoxzquC7bZpk7iI+96RwOaNC14qnpBc0LPK8MAGKm4/7GT5Nj
whaLsZ2ZMrlrUKFihPpIra/tdLArRyB1QXddKgKcZjIykazLmUq8aKeZH03JiU75kscoQPFUX5XI
OroZatkSrVnWZBq0DZA7HYFyslkSjQOwsNo+FkkH13LQTtg8N42wv5GJsqjctKPfADPFqoEzG+lB
95t5rIuFQSpgWbWXRvDaCBdcO32nmDgrZbXE8fE+Ml8wGqDKkKDMtqeoVp5RDbNk6N0h9nIU5Xya
9oDCKeueejU5hE1yyDOxabOcLykWolS3MNhOVOMIJdV9qE773FVP6KmvgWJKlcKJ4RCzdTzO2pWg
hpUZVwCs8JtbyaFqwg8NmQtkkxevHs+h0170wHxtY3+Z7mqvXtq5c7SNAUJPTM85umnmREYwP2ac
HXqtOweqB4Nt68bNSoTtiqL5QDDDSUTjPrJ6VBrxrnfDXRUpiK6jQwjtztSAzmoMT+KV3bWrRjKs
CFOjEFqbTbzTUpdETnWe29ZrOdYrYugRQFjswy8qE56ZKxjWptwHvpXvcSpsPUvbUy9ves5QY8Sx
h6lKM8OuugHPs8uR+LMwa4uwKRZaY7zGXXLzaQX5PbW7dkIptymaYBdJsbzu79QqPsgrrHn9ta11
NNWwdOLkw/SDj5JKTn6MTFCupcNNLaaLVq6rWH0bqc6gWxE6AFsjs2aVoy2SLN6WkGZ8oz+7qLoh
pPR7MLlASqhH2Vt2g9afhsnaAHPeYZ5Ga3/MSZfXAz7BYthrgcBFNO7DAFMYqvyZCh43HAyIZ/HB
MCdqKfs4AWFTVXUuzJBj0fDmFPrBcZZDPFysYDyjFnilf76beprbRXyoyuh2f42ROLxhNE418wW/
R3HRlv6HVzvWLMmGtT8kN4TjbCqgFbgqARxHJI+o+w55M5468PahGr6aLQ7puGaRaFZoX3YqpCxE
8DuD5zwdw42XSzfveB0QNaeYWYcIRM8UH+K+gf/CvaogpUWyGhHjVnZnkbSXSkkPTCCZMX+lqXJ1
p/bcQzjyh7POJams5FZ3n92x2TX9dLXL6SqvIJHhIALjA43/m/xg5P2o+f3ZBsCg5NO1HttFpxE2
AB9C/kgetcqAu91AHW0SLjhTSoSutXpq9H4Nd1gf0q1vVHy/aoG6H6SjvYwcJE+9+VoPNUkl5iYU
zleXJOmANYHWxnNLyKS8t2PpO+G9JT5rWd81F8rweTTpa2qXA6dd+IvBtLfMFoAgz3qbwrOogWIL
sQzD176rl1pIMIDWrOTN5Jb1qgz1q9dw3EivDZ+U0dmvQ1Fyv6jTVRXbWnGf/aJeVWa0U6JqlRst
y/R0sqvhFJgYW1VzAWqgSIeT0o5XO+qxsTABwzGIUlV56Vz/6aEezKOo1DcsXXOSm+HQ+OHcUK2j
YQ9vhLZ8Is915prRR5ONe52ytuRmprsPYXCHQOOokaWsnDySTwzMJFaP1FVvNuUU7xIHaKPZIeJX
T6gwykH+FjG6Me2Nr1YUPzFj2zWVsSn15JByTiIpLJiNAbcEn7SVqPPqS21UgPqmvVs0l5rj4JTY
s8gb9hMPgvwH+uEqL3eKwe2FcnhlgsMszRYU68C8qFlVoqVZzCNGc4GT4cSA1wSCFR+IcmtA5UmY
g5/sEK1e5IItoDuiWXx02dmaaLpqUXpryvKT7l3bdLgYHkyYUAxvevBeh+7WH6yjfCTlmqASVh9E
XDseolrnGdO0MJx3vvPatgXQ+YydxhWvZYv1OVeDGdzPsyV45lmoZnF3Cpro1vAaCZSOwW0PwQDN
pDcsHrX0Frk9z0fwUAVH+Vqpbh/vT5w2HDW9wsijiC+Nohy1zEsRDAWPhEPIcETk18FofJp0mG4+
3ZXdoDTGDEzZhuO+N+eA/OJE5W10G1ChkfYW+RZNN9ec2Y1XPBjYd4EJWbuIJfaB4AE03+OIzpuD
Wkyzgu3uUxJO4ybq6kUalPWc7t5rOgwnN4/H/Zin+0arkXXDDDPQ9KFLYebhZf1I4y4EqpuZg1Tu
adM2US/A4budJpmZoSXa77+7/7sR99G6TxvEidZTGET6aoqAT6ZeKIgD5Xf3XxRR/f5HYci3jQQn
rXeu09a7YQSZh0v/pcPPxAivebBbjG6IBRSmfIk3t80gNOYoC7Xd/RdcZRr5BKJZeZP5wkSS0WDr
7TwEIEOevACwrJfwHPud4xb+FssO6tIO0qAaXlG/BNsx7ZdOwGHLbdVN2VgrzVGWU4bUhKYVgwqC
ixkUaf0sV16d+sOqrFWMoB5bA96kZjHMSrvEOsG/afQHpQh6BBzoFcpWqffFmDfff2n1odnz5qYN
Tmqi5lEKURSh98FyEYzhKlGCU5YLAkUUcUU0mpi3yQSBzi4A5de5VVAKaah0zi7M2i/hgB6KSdIS
TcoMZEg4a0G/z/NEXK3BbhZFAWwlVZikybQorTGZd2Xc2FOkvyVKvOsy8+gI3IlBR/Bf5WxIiXxt
CwPaK485CrC9ziOQje0ZR/6ZUxaTyGo5ehQ6wnQ+o85tHlVOjiw2mgSAsPwNeklyb2y/2lDQCWi5
6NV4YZx0TNAblEBqJzO8hYJQb/xoVvzLYPafnfsOqX0uXWyHZ5fGsPlTnYyQtxnyMc02WkKdnBFP
lZcAaEIgTsRvYRtUYnWf0/uea0GPsAOnVY8rHnXqs+7OkwVYk2PFYtSxgCFlP7YCzHZzNfNpXrKP
yAWm6051OpwDBTmToz+UTvTZbQpActB6I/UYGeHL6MQ3zKaoUXSWxz5rtyIkB4LyNDNbyEfmNirZ
qDrWFz6zTIt3bTWcW888jjblytS95Z6UFdbobPo3VOk3RKs328gPtGzBHDo7RZjLwh7WGlsgNaZH
UoDrdGetbRmaD6s0/yKXUjuOdlDt1uZEWixbeG2069TszrJ2A5F1LQP1xDI09GJuUNJlAU9PTGYe
Sw4ulmPWEO3R7kRVn9OufxvbYZ2Rm2rWcmM1XsHn4hThH48uIVhvy+Qnbv344BjeU0Eh2ThfY1M5
c4c1v+AB/Myn4DI73NT8TyNcU5fDrT9GOPc+/qym77JN72SL2u1moiAI0u57kmnYBpvhJGjMFv4v
Mul10/jTOQwxsWow0WIO6ZjOT0MmWjk04UWbbZrAvMK+PIgoOTC37ZJ22atcjCQ9eD3OPqq8OOoW
niE2lVEti5HygDpcp0w0SMFqJxRRLYUVVTNA8nWlEidWcj2tr3gvgR+C9iSTzaGct4eT3IOz2Hnt
XLwZZbSTBUcfHlpFWdedtUYhT+8/mCWgwLx0fPM96xjoBk5XkHTI5soiARKsXtM83kXcdFFGoYt2
uUpNlNzLOkoPI5ELVdyffZFtqGbzcnrTaXHZEKqdSDxAYV52TXzA7krKBvLOZKTTSWEvqAx8I77J
nxn00XXS1Gs0qQfSNBZ1/FWxk8OIbrbla+OwWQZ2tWR6sBwqHJ/WuLcHdU/s1LFmfZ3Eoi2TI75n
h+wIqlae2M55lfuoz1C7CfD1GeJYTOmH3LSdbnikc599y0t3DQjhoDX5Qus/IFmumh7VjUBZNE7T
W8p83avkRkY3aq6Ew3GSPWaRqyfEobcJCEzdj49+4NGRwzTDCAwsTOKuahblKE52oyokSPFQwIUe
I/vY4hpqR/soz1YY4XHxRrsRq7QyiqUsFU3BGYMfmpjGix5rp1IJd6pNzRe1Z40PNeTZ6Dvz6EuD
CX8u9HFPnBHdJFD34SHj0NMN1iGoY2T7E/hfRnS5F4zzBjVPGcYHWf/ldn8RTfeo9QwzWGrH9oKt
9E3Lo+eJEkKDH6fsZMGCE/oArvmgc8DVpugmwuigZe3Fc4KbIMmoUsxXpK/9DNcqSY2RuSKx0jTN
V1kP0rNeVTy9mWq+JoJzIspZNe3OBQLh0nrwTb4X1geRiNfID5Y4oZdaPL11QXuWxJMuwxbeRTuQ
OTumDiuIyHOftAIUmrIibJqEIrhEfb4BX7wrinF/v+E5mittvw51sRl6Pk9WL8HehSJoKfeMpLCP
btIsqHThmPZbefTKRHOWR7Ku7haZ/6ZKe5y84eQZISoE93RD6mRJTTGkHJTZBGu7uxJShteCWKIO
2msyMb8oORuxHMtqFurN+x96Tr+rD37I3TV+Dt6V65bOCJ0AYItF5GeICU7DqNSFmW5qe3zLaj7I
qd8a3ieqMbbllsgTUmuQ3aQPFNt0EvAJ8yDJE5K8sbCzIP1r2H4bl4MM8vAz+aX3Zfv+DWz9axmN
b12Ffsgd3yIHWqA5HAnzeHZjd8H8Hr99H8Pc4ICwrJ9iUBczPOjEjin6TnTsOVmliKWaNDN3aEem
SQXU0bY9Mfcq1j76ZtXEcQJ475Dl4asmax1r4jEZrLRaaXp5KyoytPwIMy7OtUuFbRryGhW4asD1
P2bM8xHPtzPYI+s+Cjivtc9RM17dkhqk+1ArogRyHnC5vgQT7ibcdX2hzuWqbolmv2R6t5drzrOv
qEe1xARdBTdUOztUmVdDHc5DJDYNsXWBtmMAs5R7eAK/DaEiFvdmUdLelkug20owHu+Z56+23WfN
eO44fSeRepLfjfTaAyxUotaZSj4qlQ3K19zIuwKP2FF+E5dTacUhKEvoTnPojfHINkW/JtHgAktv
Y+bj2wgareV0mY5Qr1xttamKBsVSe1YfwtJWF9rYr7t4YlkqADvUH0nTXgxrOMkHurHpY/3i9vtz
E9HVbdexCAa2mNhpErHzdjvT/K//9U/t/4QRRXrUx/mmteOPMsY7n1wy1hHPGY4VzGNl3Jd0mQa7
XP7ilf+iLNNBgqAOEarQHOunbdMVPVBIjMXM0bTTaGDfRvK/TRZWyumLNlAITn6AeKK41lFuib94
eXrBf5SG0D11DQMxI+8ACCIqrx9/8N62UQaQr77RG0opTmKy0qH3z8iKVaM/W0Z4q/Mt8/nQTPeV
4MxH24+smF9Q2DQJKfqDRuX7G2EFsGhpyZXgpyvgG2D+iEDINrI0lo+6Sd8mUfaOrT6OBW2TpDnb
pPM5JYJHBJfy7pIllywRk4R2nis2YSYo/V7+/iOSHew/vzMEIKpta6bGkP/Hj6iI/X6KRifbuC2F
s5rtjcBAiYeyf+gp6xBeLEXcfr0X/0VN9zIZ3+hTXfz6lJvRTXWHNyPgeHRvnoEQP/lr3VJeimS6
NhzsGVYyXKNJQ+fLSse1rHVkg8Zy+3UcmZuA44HsYaoN54hkOKdBtHNSdmiDx45r0fuYSJBVBEF3
jtpqqfGsOuqqpDXgOe06a8d15dTncuw3DN7msQDCloQsKgRmUEepfr0sKcOG1CfXaHyLJ/XFGsTR
HY25bRDTprVnr0g/Srfl20e3Ki8zTvhzCBgdRTx7R4JMHkYCB/lcJiL13SWoSO75+6vwV7eHQLvE
ME1TTeaxP14EPYGjzVw6g8Jbr2SBAqZvlyZf733H4ao11fbvX1Az/uq6C82QMw2Hqtb56bq7vebQ
uefJlOVYnUTPUbqyIuMa5f25pi2wYme+jQN7zgTYTm27C8OAHZKHncFSnHTmVpueA8kOzg8TlYGL
qhkA66Nhy5tBpV2XdOPJIMZRzk1rfR8CkIInOvIhcrDuwXNyWmxpVMnv2zsFBo+Z2VkbQXtO9kwT
7gRgeTtNH/Zur4IT5whGzzk10SNHuBvSLxbxd7JgYPqxlvV4FoKqrb86ARWghqrGtexiMeBP0e1i
E446oXS9wxlMg1MmQP0CUPP1Ap5k0nIXeQfP8doZk5A3rcF/QZ9Jx7qQtv5jFg/XnvT3MMRdSIOa
/qTxqif0Dqt8Cebvc0WzPueoJlt6cjeAfXlMx/qlatmWdZpVGcaQMjiXbKIg+1t/2/EZyzIqVtND
4IhXKVbtu10qxocBKa6iFxvdZ6Lqt6uxSG5a4u1snUL4NBTGJhhNqMXjvmucV6sDukIznH7Oflwq
PK6m/b2LnFsbvZ1YdoNdmT0NOkd6fg6lZxe0/GNv5Ph/KPW1bt876pvniCPS4l9tPn9xYjOEzelc
Ux1b/9PBabKVnKBvgwEuzW3Z8B647NrV9ooX+SNnVrHJfrHa/tWqb6o05BwH7iO2rB+fpkonoJKi
lcUWfqkADyPPP794fu4V208rOi5fXQj5q6s7P71IGJRxA4oDe7qDjR1aEiOuZLpUA9FWvgvCr5o9
xWoJP5XOicPJR1P3dRB/yB5k5VKMNNYyNNyla2pyDrVxFf0Y0xTudPFqsxDaGfSTgK/Jq3kdRV8d
i5cpO45l9LswtczkQhynw7X19WsXsVRXqPBwrXHkTA+15c4Gm2Kc608a0U13R6ruZk+YxEweIm0D
Z64rjjElMnCDS1VnB9M+I/HYmLSB5ZtEiL0rLes4GtaFpA1umWXnFJ8wf9JKg4g8nGIjOrh9e9Fs
89VPh71jRYesMg6BjnyrHveyeJMFlTrZ8NuqB26P/eQ/IiOmJGeaolccx5h9zoaOQKLWRuJGqiQR
JQxR9JBAxXGtjHRsOfl0Q7zTwaAlXEknMTay9Jcvp1YsNF1kvjL1v6Q1p73S5lSjwl+j4hpwEfNe
PK+/yBVc1o/32+B/eqL+/6GuGMfLH56Yxa25/eM9a0JIT7f0/V//pCdfy/8XRfijsvj+df9WFju/
aVSFmsMCAasV3ug//9G/182//qm42m8WXbz7/PzfE3fD/I3uCShXvD5Uc9Rz/zVxN9TfmM/bdIZ0
4coa1/lPpu66/qd6zeWoxoAcEKjB6J0t+cclBIwQ3uGijrdJl8OG75sv8kCBztjFyAs4z0G/Antw
kjNXB3VLxnyBDAizIUIXD4lBXwoxrD2e4sqQEWPTo+s1+dZSilsy5IQKa+37kHpIpAAX7mJiQ2e9
3390OFMeagS+6ORyyLrAHuosUmegKUcsjqNNKESgdEdIbSoU1VjX8wVyUWehVjY5SwEGxsb44Hgy
rQbT34s+hUx9av1xWqpF/SUt/V46KOzVGGESlGfg9g2WajBvHPFsSeLg3eZl+MzxvSmBB+JNmxQj
1dAWSB/VihxKJ8QToxGtHsUdXmwly1YRMA1X8ZIjLp74hPKNvI2pq9fhEKKzTNSRgbH/psCG34m0
MS4NFL8NUq/PgRGFRzfvgiPwgHDRaAjJ7MEbH5DZ9uAeaf8gkt2K1BAhvK4Cx1OkKEsIRwaAHFC+
8VBzHAtt3lxZ/1/2zqu5bWzN2r8IpxA20lySADOVLEuyb1AO3Xsj5/jr5wF9vrGt09Nd3/2Uq1Sk
SNEgCO7wvms9S4U24R7M4cCe5qy7mula38LvxzxwnRFPHcq02tOLGB8ytXzwnJXNnqTpB0//yhB0
HFQx/NGw81za6NMoUCZQ/p62GlZ/6j+1wSYSu1O87MaydTcU4fMgdcyXgpkThvD8bFQFzIO24YXo
/AOOweIVDRGBu8PZG0fKeTd6h6VYK0xpeVzqeWsvWgZ2vWY/ywsTVWiFcdkQF19ub8+e11TEcvHP
U/yUR9nZi+C53kxdOi+Y5OwXKIljOMdEiIM6KTdWRXbqTE8/IokedDpvUreME/sudXY9CdmviynU
2AnaPn7oavz3DyKu0l/u3h69Pe/2lL+6e3sgEom+n2xxud3THCgqpFCQP5f0fUn17rf/4/Z61e2R
280lF/6uls7Tu8MQiUdM1tK/1labn34exc9DYQ2FDbGrUQqu7+B/Pbzb394eJVbeCD09Zs5Z/+Ln
A7e7MpEDzrr1kV+O78czkRLYTgYzXaYzmN3/eeIvN29PvP03C4ZKUMmEfZp5uVVeqV9uP1rD7IJs
8Trkpei8RplSvSYZJhhmSHa2b6PaldNzQQkoHdJfflBeTJk7M36n1eUWax/NqvV3lO+NHbnvbj1+
uv3N7be9t8woK1gIDFKc7JFFqJ6VITYc2YB4rNsDaUlKQ/E8lUWofNx1hp6DG+lG7XK7ZakcvW9E
2Eq3tq0yd0IfMi7HhtZGiCxnDUWETWwcHISLF6Te1oW8Bm7Bv7oIcF7oUjGhZa9gfqz97XGYPc7B
bQfisVi2FprNqcb4sBuqUVykdMTldqvLqCm1qG+o7PtwMci94MJazMS+yEIjHUDnHP78naugIfR6
c5rWZ8xN9I0qFPvF1DqQWwI4MS+csxoryqIqJbxnPe/LpCxyfCuvwcANyynZRQnYoaq1F8CCnk6Q
FM+6/dCdzPhxy/JUsq/G9M10CAGak+wLVKF8b+U+sgJ/hr3p9geEZfa5ZY3Tznp9oMe66QzYPZEo
vpF/lG6QaOc7YuaqK6CKl6LqHPQUY75raxT7NGCJf+kJPLSWcrq4jjtd5kThms1LqNfzdCnXH1MC
+6gyGh/ODc8wmwf049Y5Z6Q/jba6Uw/xCB5Ti+C66gM5OBPMezUX6pKsP4A9WKcWNpU+2WRpWlrg
tRbAT5cXpA0NIDpOyyuEB8dCgYnEVh/JbWtau9mNmOYv2mwsF3JAlgu9AyIzq+ikFn51+/1Cd4bl
nJdQEOd3yXrl3259rcXJ8r0SR8lx1Dy1Q2vPOFXzERSsH+EvVeZ9IfThWHWgJXWP8lw8EOUxNNkl
8jkSuWjJYUArSSLMIMgVYty4kIRhrO3bgyixTQS2nxLKVsGXszRp7yvLfrldWI0F4chR4BjY4mXX
WpT5dWkH0FlibtDocldobbubBQafQWfx3JEFE4DV7nH2YYbBRk6dSmL9zB+aPutCgGgkQ4Ma26Sy
xcuSVNmxT2cqWVpLywNL4r1r5/vSsrLXWCuygxUlhAIqA/0UccvTLbcYJgDc7jWKGFFzcaIAP6Jn
HYfdQt0Twjfe6E2yPmdsu/J0u/Xjlz/v3/4w0Uts3LfH3z39dtfk4yFdt7+//ddUNFyoXVh23/3B
Ly/94yY0548tudO78ueR3P6/23+/5DmHR6gUlFQnriEG/s9B/PL8BsLm1pSFxOlpAGoBZUEc3vrD
0/jS/rybmsl//O72aD8Ihd1TZei+TVDc2ybSHUhC7p1F/0qbs4nWQ8IXzvmKu+lrF8k60PP6q7O4
n42pGUC9JgDkhjjbJ8sbNcpw4rweQdnwBRLgNwnRMRE8iT3KhuHQRKkbVBN42cEs4ZMJ8iOXuNq1
WTYf88p4pZdxdNi0xMT3iQUgqKkMCc2sehpISFbF/NQZ47TBJ8l7RtqhVaFBni67HysOqtLoyf/I
N7iOx9CROfo6r4wZJZYEC6V9IRCwO7Cza92Ijhb6hgR/+IKJ6ZgR4KKLwcGvzcuXDsEsFOZDW5pv
Y5GUAapvF21XmDe5fnVNmhp11z4bYpMW0SuIvJWq7XQHp8QCNIoaQM/i3SVls0sJj9qqXPucVwgk
+9gGWzp5h1qlZtDaBlBiQl4Cb4j7S58z1TIQbnTdQcZd4qRNEDY22E2LofWPMJRbEmWxR+GzP6ad
8sCCYmSK6hXubMmtiUQuMGuU6zBdTBaSFgGqw4zJTSe7sG6xhYPLRMPZIarwpzpAr/maGazAiKac
iFRwHzU+hyYGKwvGMN7kqcRgbN/aZQS3aGP2pRpaEIX2Hl8sJlbre2yXapfrUImmJJCius4QMvYk
2b05ksBQJ1rjSylJpTN0jyjLm2PVpFkQa2Q4aEP6XJkuBrklqXbd4nxGli1J8G1oxnJ5shZzHmYk
PxeYh5+LF7fPCEnNsGRoZbvN9f6tdSAF+ZP7dXR1+p8TGPOODKVqFeX4eAi9EVaJOcJTkJPcw9zA
Y45TF7sGHZKr640PFRayMKIaeDRmWAJjehhweW2zxBZbr3tdlugP1fuolNo6cFHS63HvHP0FzRD2
+WtTyGmjn41lyK4dl2MX+3owjj6bBjRF7D3KTWZXJwqOzUfV7gDjS7o2f7oYoiSkKf08K55eUNWK
4qDVyaS3ccbPOUFBiXPB0KWuBS4ebEXMbs607QoIpH6MdsZq/LMFeVXQ+dvUhvUZ2s386OBTa1Ta
XOORa8lzQOMjINnYHReoV5FYpw0f8v5EaJSBjM1h+Uzy18aOIIU4Yh2T/Y++0vqwFhPqm4RsucjK
9nEGPtLiibrtkdue5EhxGXSCVE6XdHTRkzn+XoEASXyPXpX8aNTui4A/G+DROgyNbh0IUzyo3olP
bondoHBJ8SnqwNdPjdllYWmU9y4iCMqTh7aw5cbwBGJnmfSH3hoPRIf2FvIkPRMElOmHAb/0i293
H9fuwkS+BWxCUqxI8bD2WX9HIiNqlI5hxY5TViAeqalQYbVgnm0XQZj/cWopw6ZtFwxV5oeyIQGp
goaYcG4XYNOswsiHImiTln+5w3snzkl676xBTrVScBx1wuorKNYgtghPXFssvnyLgOodx3Z6G3Ep
ht4IsSF2vcsaCOt1xb2te3rYZZ2ild6ZB2eC/DKpJgPt2IFjScwgnznupGotoIV5HOY+4bcUqJDx
pS925mqhqegompXStiZq9l0/z0hOE23vZw2mTV1VIBMkRL2ova5LHOw6W1iT2R4GD/DQrnUQkyno
nRInhT4vQV9p1wUsfcSwn2okzHUlAcGjfIoc3zuX/RBWGbwaBYl0i4VCDxyIZptCeg8aK/licuGj
oJ1EjOVonk9di61cYsYspIi1NnSW8qiGThXgV4JV/jShfx5iN29gx8hiI9Ka994n98bQZWzCObWm
QZRZhqvMXaMc+TQSG5CiFVffpX1Juq/eCtIQ05rpFE+f2bHiwByMZFssjFWeKo11aRcdFtiyaxIE
V7AF89BNtiY2vUATDq/a6tbV6CFH+c5w7HwSDkbEGWpxPxVDA/SFRhOxnox47SDLU1cnb0bRdGEW
gaxj/bRIgCHYfFWoiQ50Rw490ce2Bn4FS7Emvsv+5C1R9KHlpG/kA7Hp0TmaJdwDKf5UlDA2Zhf3
B4vcQCiaJ0aqUW38T1bTHJtMsU1HNWRqDboHI2SDDIE3qz8BS4QF0HV/VrHsqc/bzIBiAAO/bkeV
OV6VpkjeyuLnxu3YWeTETQwjDjo9/wbWnBYp1CKDlAigO3mCRhzxFupoN7EfJZBjK0XRkuEknoc+
KH0DtdvcoG9roTQZBYZUaFaWl9/rsfeE6+gq9SfSza56MGU0czQlN5KY94LAslIXn6SZvYw2H4ND
aLA/YVzL5Iu9oKYpQG7sh+KpYudZ2xGQcLsqQaG25E95cF4NQVxelCD9cz6LvO+gxPuHhFwnkmy/
mUlZAn0Zu61fx2dCgEGXwkgIhhLTAzl7vfPQtoQwash1msRzMScZ1e6hIjwL/ZzzAWTYY1rw9dMU
YVBp0X7PCnkY40zsu8n+5ixKfxLaH14+HPpW+k9TjUx0YTdELuHeqo1DZQ9vDXL+0JsfRjoHR1pe
Xwq4Y1uYjMMmV5Il8rItUayZldhx2ofNbDZ5sFTxH2MtPjmrVI5BBB10FaUhVnmbK+WcldS1oJ7w
IWruwScFCPMk4QUOWVWgLEuEsB7Ee6ePCbNSn9zY/kLWE3HuE4Ut0yqeKek2ifxY5aB2lorwATH3
u97x3lDZG4dSaYfIXO7Lks9VSWMr2TZsY3v63EHtxrw6JwdK69gQn+Ia8Z4svjmERTdQ/uuKV9UO
s16AlSCpye40xkRizgFz3A1eEh9bNcB+TknbrcW83A0EGN4ClQpqNIWePs1j8Vmzq+Sw+g7mYW72
GAltKnHyo5dADbstuczUw4jfMEEbCbvTbN37LrZf7yCXnNxa7ul774rRvmIxxV1fa/j7baJQHfKs
iVzbge9i/NAb8EUpfKx2eaVJVG0GMpStSUeH21X+/ezNQPFs6zy46SHGW7sVIyFpNZ2C/TREftA2
EXbv6R5kq01ExG7KgQCOXSp23oKNOs/Va99LEYhGfCgw2MyqsfaeYguf9Eh1Sgu11sm29PH4OU2X
iHJ+w2luQF8J72xOY3GeTDsn6Kp+810m1dx2/9C68g9pMmxGDqX3SoHeUW2ZhCo3y10W3ZW09+/n
nFKH5kdbpxTsPpUXH4V3FBUBjrCcWEZ4yYINZOwuzSNJoXoQxwm2C7xIuPTFXVePwHdqb4aesDhn
bHkfD5Zefq6cUAIxxziTPMRCGqGe+xNQvHXL7tp7ZC4E0xJRtmWejFhfRwfTFfJ+tHBSVlAV88b5
EPfiTzPXh80Uk8JidvNELEEMOD3R2wvrujI1vioWTX00pXTWG9B2tethrfDH3SodX669tMimS1Hd
ipa6A299Rts/9i5AL4gKqZlD3lta1tMWDFIQnJ5tn8qlmcIiJ8eUpK2rrsmPGIHIFltIDG6gHASu
k3/S7PlDN2DcdqZax7kISgb4xtFpiTjBHmx+66nMBLa5xMfOMl9QOZ+bZfYDo7E80ifvMxgem9ko
mHV7MobpYjuQwjtZrUqoeetqDQtruxShVdUXBI2HPiE7Ry5+QE+XCEyCtzd2mnAd1g+DqZ50X+SB
l5hMV1MHA/3iGMVwwmXdb9tpCXMTf0S+csdcdNI4VpG/CRKQIg3iC6XS17WHb3Tj+lGww4ls585d
ecpjldw7OUSIBY92Ku0HICNnO++uhuJwWFRdOU9i40b3CCQhDHTe6zy1djCV7Uvlj0/0p15qq2fF
i/IpKLT0KTN6YBXVbIcZHgzay+pzhhp9S8tvCIhkJ1PLx4Rr7fGDPcVJ5B0qTV11r3bPS584wQbO
QHIi7m5OzZ1u0cDuXXPcWQb7GKchOBgM413fF3cZXfBwjV9DnsZuDg7+oaXKr3bjYL75pM0SNJmr
sLJIlitIKB/WdBRRSi+klfe9cjSXhDPkhhHF/6phlbzY4H6rYzPxcq6qztiGvUMewTiStv8yULt+
dVRXnSbLW0DUQSksiu9W9qGv0zmwJKipzkufYrOKw7khZTZncggq+ccaH0UQMN405J19Uk2B7iLw
9CqPzVeTxeFoFAWfYpHjOIkPU86k6CTw7bW1hNUdoILlIbseByl4HIichOra8TsaceUhaikuOAwd
Ea3H7aAAs4noXrrimibesONKxtY+ofZOhgd0GN42mjUw0r727PqyDRwdc3raHte4aExCrI6645jk
h0Wh+CtVt4EWkDO1mpclc1wCQ0S/ndvGYAdtInwXlEilt7h7tpVH0WF90ocMHYwbMJLHONB7lJsu
yw2x+Ke6J01aOIzBA3MhtuYUQJSPX7Avu+ekJYW8VWx68sQ0zvnQHOk10KbQ4bZIVyNBrEeTmzzj
ES2YwrunicSvUA5gwFrE9ZcZEt+GYx3cVXgcMb337mlAMrNziVnY2cUqseOCMqzq4JoFdi3fnkM3
Fnk4j0QINEQRghiJtoMP76FntqxJcgApZv/h0uw8V6P8FCcHD3wHk51I4HzYnzvCh0m6HthiYJCL
XffLLCuwu1nPOtgdD30z3/nUm7eyTUh5hZChi8zfcsbY2lgOKtjxgKL0uYkKLaDBmkHQ0IkqY+gH
ovFJyomlSuG9yKjpOccF1RpfqxH+sXnWC+AmuGH2slWPFbYP1m80j3Ts2Uv92aJkbbQvTQbkCWIM
EpBYm/mI3tIZIJVstK8NRQpDn6xLa9TomOAtVnLn5bX7pGV2yrfFPnXFVFEGnCPKEOIPf5EvkHnJ
GFcT4HTNjPGMjl/Kqs13Sk9e4CvLpJPXRhXlQ5ylhGmzNg+L5qWAwcV8QiHH1TK8ivXOznTmjwmP
aJqT+lAverQfxvzZklEfTh3LUlMvXluLGvACRm9Jl+9sBRebYISCplE1Z494rKDZGAnzPCoWltCd
Tg1iIlCo951HUYMehCU/5ANmn9ENXYeWh9FVC+HfAqKuHELrC86mfK/VDqHSaPGCxXKaLQFOzxk7
s6MhfDS65qlAzR975rVBrLun/1exkmevGr9QNMp3NCdfqIqWG4HQtVu/pNQjg5n94rbIxGnsZHwe
gfl9XYZmvdREvDHGmTadFfkEGEKi7DWANUrARFkOnmX2xDi48xoKn4c+LdW97gLgSsTL6Eg4mHbL
rkwtfy4wZcIOY25UYwetv0Vy2Ftq/IDcEqn/9N1eMAWoWTs1Xv0WTbAqipK0DUWeJXou/8+c5Jdd
VdufFysz0KvA7yccbSZWCOmyDokFbSROYwsQH1QARU4Ds6M3a4BA8LT49deslZfGq56tgdzzOCIY
rq8MStFY0XTxPGYTl1fb5tTs3dfaBPycgCLY5AZROpI98PLVEKURTnVzVo2PrttmqygbYZK1UYSZ
cJILMQ+IVZHKj2N5X3GJ8L32XQLIpaJ6nL01llWFqjKsLZPtajyF7UiNRQM75/uHvEfrqufRSbrz
0WpcltY6rADxHTjGM4Ki+wwGzaZMpy8FFO2NMXt16CA6gz96pTwZaLLNDhrhoO3XpCbBvbYsCI44
ACd6r0aMU9XSW/3oTN9ZYyZYjuk22v1wXrzyCLGBKmDlsykfw0ElYWrbbNpiHH+SKtimyzB50RX9
YxmWDZRUnGsuK/K6bam8FA+mT+NZCW0OVIPs3WDErrzBu/Ot0jjY6Ln3mW59TyUgDKPJvncpLXBV
91Hg2iRG466iccXycuMyeG4mrR82GQNaoK1JZg7Ufxiw+Q6mz1VH+XcEwEALdfT2lSf3fIGIH8Y3
Bo0iPmpER3gxIRXQ5rg06vnj3LVou00j25FRdOxiPA9iSAI/F/SgSg9YNLz1TUkw9GYojPgitGub
DHRVmvxeJC0CZ4qHjZuWe5fS8ckaqL601msZjXZI2C39B6e5i1m+2hnt8V4T204bH7TYcAFbsyIp
uhRUU8KcOTarhrdDJZxr2GARtQmLSJvS8B/Q/XxCUAk+WZW7YSj9i+VgrvPnTdau26PEm4g3xjpq
DPtcL76ws7ou+tFcNO9+rP27aa4iyoLaZ/TKzXWgUrCfPWBWVtZeNUcRzuAjjp9tZ9iVCpeCXdwN
xfd4JizeHo8AgrrVmLzFmG0ynYhvsUN6nCo/WNnD2M9YMSGShBXI07DSXDcEtxfBPp7xQFBl0LQn
zzrAHmEfarQQ99I8oAhE3Vx/8KiW7gtiXLigRhb1mXWNhfPsus3e9jo0cnPWBNWwuNs6zvRDr6gN
TBcnotw59HYZWJXxWHjz2U6AXFSTOxzjbLqaXl0ElaD0aMflVtcrqtHEtLRTHFpx8bik5hd6U+bG
PZrE8e7Imi7Zh8ZUoUeCb2L9a6N8+cTY/CdgfIoopDsA3jaHXcZGicB5ZOlu9hDn5aWEU5t2EsZx
L3HGazkaxbQ5kLn3QOefiNYEaFmSEF+iRw6FnIxC9VADc5eFfwXN+qpqTtrSpZzgtPdwvkwOlXT1
wkrEwtmL4AJ7j6qz+Li0lFRnjdTHdhe1YnhzZ2ev6QPI+lZkW+FA+Zn1ct4CaYm3UeP2exjOy4mw
CsoIg+z3zOIrtmT6AjvgMw2JQ6ergeujRe8gMrl1zIttjcYGnPtH7PrFqdPq4tS3cXFCREzj8ef9
261mffjn725/gnPYQ2+5/s3t/u3Wu+fEdLGhpcc6XwVeoQDItWYCQrfRPPPDLy/z43/9y5dEkoV2
eG7N4MeTbv8PsyFN6J//+Y+/dJPi3JUES9LwZU8ZRYchBRy/fXd8P16n6IyL7uv+7peXbZr+zJ4p
3r9/5dv9H0+8vZPWs78ockXC20srSk+civVE/vjD9aTcnnc7cbffKeKFSf6MZpIeePTnGdVto9jH
Fnm4DZmtA3BU26dWGSek8JiNFijdKQPENQ3FuwG/cKaxcxmYMSfTZCeZMumahkFgHJti1syPd5BI
dNL8TP+YWMne0QXZMh2VsHnpP2aMcAkUJ2HIb2z5JdkmCWhoFvhh4uDNiAlaHX3a9wSvaRHpS9MM
Gcwpio9+Xx9mCz2LDddrAB6GEM5eAD3ZfXqHVpGWCQEym1lzUZrLC4FQZzJuv60tjGaGLpD01bWy
li9pW5AjUtsXkgD3PlqSDUsM194RjXhn5RPj/YK1w4KME7RDRw4S88mYRw+6xYCauCgE0PRy1Y/k
RCyVu+ULWyz+vUOaAL2ifruU9rlO/FNTqxwRpCDZxNn39OI3BRDAKYab7jigy6rcPI9d/nVpOL0l
LS6rckOpTwUVw/ZjRzYSuRy0awhrHTZWNh2Z2A5a5e0ppBEZAcHdopY3j9obOh1ti7HjgjRna1Gz
3QzEyW/tuNlXAOlCpayd3c6fkOWwc8AN6bUSgVeyE1MbhTGxKCytq5c8I5BntDAm1/P30c07NoiC
gRs7/WYNTGSR3eXhsLwpaT6XGcvbipEsGIYKxMJrr1MFnRYFx2xlcsXbRosR/aYQBwuDSBSvoYGe
xKDjc9/b13rF66XnKIqNgFSxdiusAgJEx2g6kNCx6V3DOIJdWdMp+rcaHscGxyhJOqwrnCrZ0uz5
tGQmHuPcpR3VfJ0D2WdfZya1UEPisesKWGaEwFzchgBhYX+oKXHWUwNawaUrD3XpjmFsjdkiChfL
+pbgUQ6+9k/6gtGzJQ8cCVwZTq3zsqqJJ69w8CVnNcnTOx6lzYRFe+P35X23+C9QG0922n3Jp/hh
melaCtV/gpbhwJiCjht1rru7aZ6cNe/mF/XhXziwzFWw96tcl3YRpk5LoHVnqYSu73dBn4oAL8U9
xal5pumSk9F+clM6C7GRPWQ66o41sdYG2BBqeWHSn1HRjmhshxzuEpG5dQR9t6eHYkDTkf3ZyDX/
UUxrLLub36dcCKXbfmAokP9w4MZ778564I7O5WB5tuVQ9//9wJe4aJyZGu2RRnB61BwwNAXlPNS9
dM76pKM0mHj09DN1TzZ4fJotv/ynY/iLk0f9w7GMVQqJYeDdMcQ1DqJJ5fERscZ8X2XmMTUSdWTl
Z2x9FN6HkgzCXcTuQKtZMvT6ybknSLn69Pcf4n94FjgXSEWFD9RWh7rkvPMspOU8iyZ15bGvIkiY
XiOOfUd7XmcQHNvkbVhkiQzfeTY8WV+9FLReTLFlqMSxilrtOvhdfWFBTyK1N14lghnmK9gVCk94
KCTDNIpQ4xq58kxM3Qm+Pdw0jdjeyqUfjqG6DoqMKMES6KnjDcNhKut96pfu5fYjXm912fL292/7
L65d1/QtYeDQ8XQk7evH84t9q9c7T3WDkkeU6ERytRVhhn46h4Z0d5VtbpVYmstQj+wthwVUCrl7
U0F/P1tYtk+XIpfDIddX06qdD8dIqHgzkCi/Ialg2GeLMg+9OX7oo9La3Y78/+TRz3OFyPnL9zwu
UCHQs//W/Spzxk4jcML979jl1y+IKQm8Kou/+LN/q6MNw/kXLncbwSQuNtsWyJ3/rY7GdvAvF2my
icwYX89P5DIuN4HbzTNpdRqrpef/Ecnsf8GwxTJvGZTBBbXh/x999M0v+HMwFUCbgZ75K2zTQKUH
A+33C3JBpwHeoncwONgr2zGdj20nj53U0TD14PLzNZrGIyaq841078D+K3S93JWjAbGq8miMNLTO
AIFdAQL9+cuZ/Kuh/ner/u3o0G6vbj9f8I14r92W9iQyV3XiEZUysLBSXKlHIsbzNJv9iPFYiujJ
hia4KcqkD2ZCCbauY0Ciki257zlV01SumZyUExUrqUu0EBlD9B0rHmNU930U73JqqOXikIdADN8/
HP568t6dXOjYKN1BR+MXfD/YNpKc1KY0xOPi05tnL53c1QvFw9Stqm21kHMkDeU/KODv1vhpJlTp
oTPMc+646mIpEV9IojrVnVfcuSW1QraCndcZH/3Vv1tqXlDklDFjEyfSMLRPpmu2Z8yZmzLKEzZw
unvJtezxH97T7xPI+pG4JgoqHRc07814/55MK2aHlWQW2Fi72DctuesDbOKdPjKWmzR+XWXYl5Tr
Y1eldI6istZOtqHwQokIQ7hXf/QmWiBubu3YGxtkzTybqxkL+bZ4crKG1gbFvsln+/b3h37zwf3+
cXDofHcYfjHnuda7wbcgrrKXlFoejcrb6o6WPM0GhBscyFkeg6Mh9PxcLIQeIiO6Dn02fa5a5PTj
zra1AWeA4YclCLf9JJdpZ/U0D+noAx+hZVHzFs5IEq7aukckO9TfgLlSED+tkC2SflbCbwPC7qiN
xCn6pJJETa4NGhVCESzgmRaXJN2nLjf9sI6XhPxKpWg9lvFeG7G9uta9LemnZvQlDku0UMmNoqCO
aAL3eDCO9SzviJZjM7H+SCF7Dk6+t3FqI7nQr/NUx0c71uB0sRoXETyEUZbzZx9HNeKl+JWkrv6a
kBsXMlTAUqLqDD3QYNmsgyi43RrhJaVJl4ZsDtonC8cC9u3oSB2FDi4mCnS6m9FJn51FNFvcU0ao
GaLbzElTH6dWb4JRq77P6FGOedy+mQUOhmXyxKMyKsy0bXP4+8/73WT741J1LKz6rBcNgB/vrJje
6Fn95CrzUTP7y+D29AO9Boo5pZKUEIcjJjesc7Q4y7n9qGLbCgEDE2AtS3bRZmSQPVLte1/bGiky
2aw3HkctkCkFO8tH1LI0/tW3C/8fbLzm78vEfx82ABwHFj5H/n6Z6ACrTSa7MR4XMqEYuNUT+HfM
mFR3TIe1fg0jkQ+e8EePDgbMtPYUa+mH1sfBq5tnRyemQ5YNXBXBWpeMFA1MW2jV9Npvcbh/f5Zv
nJZ33ypWlBabXciaOpj632eQwfeLtE4n4zGPvPqBysHWm9PPMUlwqi97OL3Ir5LCO3mFuBhLkV4M
mXyMySU9/v2BWL97BW/njWWtju+ZBTa+oXdTWTS7HVMTn1JfDB/q1BCX5hXnqXMpY2ujdK1/yYdP
KaidDysSjx0kidKjad7fTiXtil08j9ldU3QigDu1lVtNT8xjVVPXbloD9VKiIdtH1q2Kgl5MTpEr
Hp6GlYxU1PNpjAx/JyOiaxu2zRdNK2bIGNlbkiKj+vu3+leXiAVKlCUFhjzrP0YyU2ilX+uR/kjl
7ZvoMTpg+zQ3C0lqAYLCpzVf0Cm9R01DUFBFE2lYDmqkeXBCM7aInU0oAc7e0hyVa57Nbu2sL0CG
Fp/uEhG4/7T1cf5zImfFC/b09s/9Dx+nAT441qzBfGzazqP8Fg97Buk9Wvtv1dy5956Nd5BiHC0Z
N4Vo4+qA2psE2J5lBn1qPxiI00NRTt9sytsXPADUbTzSjnW0q0zAaO09Kz0qM7kfF9zHpjNYR0+8
Op30DrqymlNaqortVqwQ3VjQTBwR5FUL3VdHNT8Ybo4qds5RQvLlluXZNaenVDc9kr0HP/SSxjho
k5tjKN8Vi0dUmjccmRW8+2RaQAURGF+00v5TQ21VxNRONXqKSK/kqUyMD4YvrY/5pDV0HkqMHC16
kQLcTeRY2ilXTYjx1MMBYA0/Vu3fpv+Sf5R/sYAS63bu3ZfTJeqN04ADz2dA+f3LiSAq6r3ZNx59
Hxv/1l2Gp1kt5Xlxm+bgaM70pPnDSMe9zC4zFSvCOeejQ5B4OGh5w1YDQHffQnjzjL2gZNT3RH3b
Ylp14pLEmBpSiFfOZ/Q7PZrhiIgRWkV9FTgWbe+oY21YzOKDLBx/NyQJuRiF80yoxTYrzPNi9bAz
S5ovNA5HPF4CxXx6QEiVfRjqBTRchzZT0buYmAeJGXKxcNupT3GZAKW//0q9ix65jR6uBZlX6ILz
Zb/nS2iT2Q9oiI3HqSpeRU12l9ertzTjQmwppgSeg7Y3Gpua5L88P9szyLU+B+4ipuo8R1m7saoZ
uJI7B39/ZLet8K+foaPbjGlsHHQD6abx/sjyTpoJEsf2cSTf6wz8o33A80jhLP0YERpxaVwSozSB
FKCKm4D822IPUtveeE6lbW+Xb2WlgAZXPVRnamiJPcrycT/olznyr4uJUBbcVIZwniAP6KPxLm0J
Pu16NROafJC90GGCvo4O86I2LnTgKkccUrf7giMCdk+EvmGJ9+je67AUeAQmlNNzvdCZAlu1EWDc
7Xa9+C3gTfpAomceY+aPaNohY1Y7tJ4NqNOUPCvpAw/I9SkYbZjmhjHfATRO0rm/xD0aUYZm1h6U
/UrzJc2hIg8e+aFDVdFdpWS7xQctiWE18QmWYqEnUUoqinH2T+OvL/6brfNaclTZtugXEQGJf5X3
UvnufiG62uAhIXHJ198h9Tm3991xXwhJpVKVJEiz1pxj4mf9PxcW2yWTCwoEggNAwvu3Z3wOQJQ2
VCSeDLj5l9KYh41joEt0K3Kfa+Pkus3PNJqwZ8+a7leWHkK7Sl47wPH70c2LZeJ/BlOb36lPjrMQ
/owNgVxALN3mni5NQHREpzskuQ46Iu/eQ2VvQ+z1WkNQuNSEpwDkym+m9bXrGus5j6a3bvDMc1/f
qChczcGIV3xg5jbJ2h9IybclHX+02a6bPI+D8F7KzgDVHPf4JskkBUgyDSkoQy7phV2n/bnSvKXB
sVir0lXow9hEiWBmR3wYMXpMWK9FsZoTVkkDHQ8P5H0WtIhwE2rzXkDsgdlKc1VOjlgiUR1prOXT
6c8t0T9NJenl0WSv4zSKTlYKNiSf8qvbAF2sEc/bAHu2fkG3iYCchXLp9MpgsnZxLp7DmbANvbS9
ngRMdEpoZz+s0W93mcCH04Y1KoCIjK4ZMkhZkBCT0CsqGj8FEIbfvcnksPUz5W95WZs8W1DRyJ3Y
jPVOs8hd7AV0eyjTs+i9NMUXguKtfV9hPp2VSVrHJA4DjtBTKC3ENgoLK+uBNhqJVAhIyrSyPrvo
oKafGoXe2p7KHzOWol3VJrxP17lMTn8yXP6bYgmQor3aAAiWZk6O5oA6gWogATul2VGMtaDyu8Mv
VOLF0RzVpRwKc+sF0bRqe1gs1IqfnJGzh6+32MrS/2llpD629PLP89gsXTQ2l2wI7RuVfZiuM/3r
KtnAQ/OeNB125gxrPwTezWkjBKdQkNOazOO6TFetxQmROcbGkKreNblXbNxa/XQKIfaTTzg8WDfz
lajFfa1gYPO1EUIc1HjDtLWzXSwihcovBK/M6wzaG1LNQh4L7d0kl8pukmF3liv2P9E2xMtGXO2v
wKoDagkqOxeWnpnAoT0lkVKXSKfqUrThai77Fh1eUB5BIKwpZzTAXJhvQ0J2iQ+GFxcRjtCnPs18
J5ieUK3dwWwGNHXelofh/RoUokGImshNStD3pnYJj/HHsl2MuvdWQ8QuLJ73vmnlF3Kb64ILbCr8
cEceEBjZ7hyx5KpjNZ014cKr3sWfRzAUoL+GFTgDMrF0ZJ0fO2/ot2OLno6H2it0MnV1CljnM+DB
NUr74tgWMl7XriNXCVr8KTCndwRPnBj0digNGMHHZPD+KQJKFWKrmx3zVnSdedOzHm/ZnswmVNcd
H5LK0CTg6BGLMpSkSSdpTHp5dOhqxz2VifcdaES6dv0ZaezkXS2QqVuSBO8YdDSAaLLk0vORR4g2
/KETh6xb+9sUBcZ2yFRE0HnXkxnOmb+epnw+2OQlbsKk++WDRr6E94MvTTT1AUUh9nb+MUqifDsQ
Z63LOL7N3djtDRHd6iAiqmF2XutKnds2is8pVWoUOC2aqKR9Jx9TvHixOCYG+l7CrWAceYvBJufS
4LT9TOf5p44MfwtbDHEzGsLTjIqExViytKx2Okr3LZHshXLI9csSSaVDPfv2WMvEWXpVk5FeIr+9
AAlMdrEso22c0zyjlMH6bmicu/LKWycK1TGwqSXmJv9G8vy3xusORTMlL07urFFDqvVgY0BLdLNB
AhUuLER9q4bI0NfRucrMRyjSWFfGqQTbA4pngcvET1QEyXNY2V5JGKIH0sMaCOFJBuNX0ln2vkcT
bNc1mPKwd97gVr4ZyJnW5HbT9Erdlh4eW7rDP26ye+f+FmdyhbiraA4Yu5oD2yL5565QMHPv+9zm
EGThlVGZVJ8wpW9TBbO5nifG6j/3SUtbYDknBUt69aER038OAFXPwlf+ZjL4WOkhtv84tHSOUunu
/crh/JgYZdd+IH5GJsxfB148rrYIu57r60N6P/jxrKF5IgwkJmrXWIjmmO4OyUhrVYhyn8WGRkg0
fP/zcEImsycwy3RVD4SUQ2lH3aFPyztQ3M1WRQNmuHQQsrCl36XTpAuaob06PA6JRaCzgST00BXJ
D68c241XYMeLQkWGTm1qPLDFW+zEb63X46xHBQ/1qiyAjtvVodBk2dpJEq7swUqPfsXFMrcADOSs
X0TCQF0K7BjGeKj6yd0PCldnevd3Pg7/ujuPWbWaDbK4UAhk6xHQ/GJQ1TssRwSHc1QfHofZH+Sf
W4+79HCd3aBQn2UJkID7gblY4iP87614pIW4eNzPpnrTWoZa2n51bSfrJSuceG90TMk+bp4t4Ge9
Eoj52kSEKyJtZ5S19avlUAdFvqCI4tY3E6n9ihzgY9vUxtq3fpnSO48j6AsbECJ7WhpEeeCNi64B
Lu/ETbSaHA+jUTOaq2Icl8GYgQgOXztq7JvYx3dgCMzVodrOY0pOrYNVrh+ImopGidoUl1UiI+Rs
LnJ5TbqsKlLgO03JB0W94jC25m8D51JI/mZq+FyeCTtcQD141+FJEF9PmKazigfgmSxxTkGuqz2i
l33QMPcXjtWgLv1eGekGviwiy1mVLCMwtRD1fBITbFD26sXSKowXD/fWKok6ypmxdEnWQV+mbXWk
NLSr7o7e4iHSSO+Cg/x+YPrah3ELFeN+L3toLe7Pe9x6PPb3uX9+9/Ey/9+P/76Cm1Ac7AYjQQ34
f/9mqRhSF3//jLxLJkINuuvxfz2enj+eI5qh2FqVf5Ba8yt/X1zeV0UR8dMt5I0ZnyT/d83wNC9z
Uj2icWav93iFx0/+/t7jtR9381gK1vz31B+Nmh0kxD24YIMEJz3W9Du5+tggQcL+iZtva0z4gFin
zUQkY+yDL5z2h8dhFqJF2mziPcs6BnxtbYQeOnLTgga1FMbgwM3ZXgIcOJpeHqxyMt0X1Mophknx
I8lSb5+aSE6roXEP+egiR6yAdW7o876MQcCV/Pjx49CzDzoExK4vwX85y7CyUwdTHb/NLOgedJYd
gYTM28fzHg89Do+7pQuUmaDolbq/yONxl5TGP7dkYVI1MLNw9fcXWMkDlmC3jDRcBzs3QqAUGN2+
zLv54LZMnhE4aAGk1FgGJSTq7Es8Ri9u6QZryk/1gZi5jvz1+82qJIVtqdB9M6zdH3gcRs/EUJ7F
LHOxWBBm29jhKrKYAR4H6Cv/ufW4m2RRyYTgoC/6+5zgf5/997HH7z2e/a+XmRA2EhgdMOaM5p3t
C7piJkKN0xOtRACJBghY3I3pRtADYAFUTuXh76HCOPPPB7Xr/vPH/7r7+L3uLtb5+wqxTgK9/Hv/
//sVlgPw/ay8WSU9tY4/zy6JTfzPzdnGx7f4+5sqzbuty5TjOni4ExFBH4Q68+ef//u0v3/USPkc
/9593PrX8x7dsL+P/eONP37yr18ZwwYuvX0ObXlrKZ92zp8/PvW+bUmEu3xMMppV92Leb5I1V5a7
xycjc3C8uxkThip9iIv3b/jvN/q4G3aCDVhZFxz/3H48/Pepj1uPLzqtB9Raf540DJahl5VfzltA
PrvBFKz7xzmUayKoVw0b8f4+zLWamLz14wyYZpGpLw/sATI+RhtsSDHmb9yAk1IoHatynysWTxXk
kT+HFtj6PdT5v/cjNzaItk/IqbQ8ufZnlx0GJ9fjRR9UBVdYuLIE3jWjRDJptJvUDMbl41N9fC8t
C9+NaOpXya5ujwMDp9r9C57vGQloev73lPv77Twe+8dXJB+n6Z9P/e/NKJecNmnffwv6+IdvpHSx
ED0SrwDOee4DibLZr576KTpOkUGA+exOz3We45OS7LjMYBMYKtigK/O3XhRBVLz3MJ18zNc+OQhr
2XVqO4R9taxZSi4yMeOldu3z1Ijmw70ZpBeeguopstx4n4d6H5uxj9oqRiyUWJ+zpWDY1uarOw7p
XnSXPjfbI9raJ1AcYkeh5ROptXL1xfHzYu0wBDPn0SWCn7yuReMh7Uhe59bwWSI4rxlE8q3XBJ81
g9WiB6G7SMcB62nKXD+l4beG1IILIZc+TmQ72pvaOBbAWI/KM7+FSeDBusvmXRdYX908nhGv4+wU
pYEFuJPXfG42bV+NMF+iCX8dG3rD0d/TefoGCaY+phkVKNNk80SHSbA2CL0N6nB2+LkvFpNdowaz
ph8zDeDNiFpnG8UqvpkKFPlKVQ5mtFhD9an9va6IZMdLvTEVVvrIxfLhm+EzQIn02Vdzs5VD9jaU
DumhZVCsLC3jla3rYJ2Vo/tdDBTMbGuOtypGIMPFcI1rqlXADjABpvUZt9mHqx2XKTYKl2lJJCUf
O+kKATlBbfXDqMzqPMgpY2rMdtRBbwxIzdGZvWRfpMUly7ACF17+hIK2fO0HLGmu43xOhMjiv9iZ
tlsT0YN2KjTMehUIve09Uny6ecj2URCvR50zFWaotpRNzYDv48fs25chlC4pA8yDuN829wStkizu
JThKCCwKK4jbgPg4lPSBTmUfVO9Bzl7Mfp1UG3wv4hR6pujFzqrjAgARxpKpP+Ue44drqeYmCPNZ
uMraFsoKT00dgK82JtbZ0bxu6uE6aKSKiO/1c5q0O7c3F4bv9k+imyih2JoeZUkie9xhvvWLjI0e
E50REKRENvq+ymhiZhVm0aTY9t1T18PMBhUSnIpBvseDb+2dOt03Q1TgQqeGCLw6WAH3KJcBRvHj
NBrf+l2RO0+kIIenIimhfZbJcEytT8MwUD4PtBO0AjDlzBDfiIR297bnbsMbqYKzCAyGC3kJKWKv
ozpQP0t8npcstN7p37CCZYe+seCzc3XXl6nhxNIjOO2yrY5W678kWMZO5feZlvN7F34KqZ91WkVP
Vup8s0Eb3OIpwkWo9ZkWXnlxfbxarFWGfVsT8qFxxrVT676IJj8jPs1Oypx+VC01qrhPPAAX5bhC
JK8PodmtZprrryRIklGQ3U2JqKErVaPWC0g+BMyBKMJE2Iou0tH0LyA2SPomXl21x8GaQ2SKGf8d
HzCB2Y6xK/T8Bu2mfc0non3EBAJyE0PSeApK1Iy1d0DQWFAqpitqFT5LpEKQqkQEQps65pamDZas
oUDRasTmKSBwG7UW/YOm0vExhEpTucRKCObVNu/clY305Ihy8GMaRHHCizgvYanOK3OmRqjNuVjZ
kWMfWXhNy6oU2c5qcFqjN43g3C+xkn/RI/85u33Ism33xaiRsYqhiM4IYH/prvqSSH/DUwj8FBFn
t9nLYzMRO4n0ADGfoJ7AXUh40qbbYnT04j9DtK+XSgYXYnbVXvsGEsZWXjpJGINOkIrZYCTyYgbj
VQY/hFm/hpN67WIdbGKJy8Cdz1kpv9RGe/HcdtqaaGcxUX41u9xa1Uhp0Ha14IVoP1r2L5MUbSts
v1tfRFTNZyMx1ljxpd9br6n+lvo2qPTB+TaK3sPhOTx3hD9h62x3U0HfBAWmLMpkNbCXfVV0qMnS
wpFR6ucgxXWKNQyfMXbql3Ggwmjf1Zu2p7BOmIvCy4w3ZHg73z+JIhOviR2QxqXbk0t45YLOA5pS
A7mjDgY4IbG5r5N2M7j6Y3YatZax6i7uUGXrmpiGdei/oD9rgXh1FPqTCeTOEGyNiB0gYmRSTKlH
LTykzlU6nkCKGGeo907XyxehAkpatrxi/MCgmlr9qZw/61G3TwHlurtwjaWctx7pHkzFqL/Yitg1
uzgpO0teQpIOt1aSNQeoQxLK/Zi8GXY0PPkmhbCZ7As9e/3ToH+kwmk/DeU1K9nMMHlyTlqqkRXb
6BFrgj/pZTvEIzWgXD5p3He48DDekZAe0mKgmtDPT0NHFtLjkciO26M9Vb/yLCx2Hq5GUB3eFuXy
KXBcYzcr1lB4exMsR1wwskZ/Kvk7TjbIc5xN/WZ0R66LvswpDecZvhji6uIa6nFQZteOcFFO65KO
R9hymKrrVLqkSKRFu+acWCpPHHvFxOB7Uq1kp396bnfRtXW3E6TfoS/5+7i6D9tEtwI0gKTQsqhk
6dWGm6KbKN1rRA99t5tZQ918r9secGUDFQgMGCWkJTD1OsZLAXMEFspvooLGd+lmh9z0UoQiRfqs
CugyxE5vScmYb0mYwzTU9VkNlYl7xTYP3ZPh0wT0GmeTMdBvabuwlXf8baOrmHp3yRxGVVR4+6H2
CHNPEk5fAz9nS1h7bcO2C1CIslYav1Ocx3mfsYUPGpTxDtJy15oF5pR8urTjUyy/8idnzD9ut4FN
9iXxWmehQZIsAYsoOve2JkiYkinQOx92iv/W1cSGmIbbrso28vGj5B9xgdM88MS8TEYw3chyKc2Z
9HYl2NqFSW73zEr1i+MUb8PosHilxBpGTbfS6eixHphec7cSiMucfDOO8XVqqX5mHv9EZtj+Mg2K
3WhrhN+pQXEFvIfpfad5Z11MzCN8kHZZjl9tmFprz41/xS2duZo+09M0GSwru+Tkh7cJyfJKVMUL
cW/NakiDYaUshn+WMJwVer5asw1Wm73y2PnqOlsu6W3x9J6ya6aCPKevkdef4xhpd+PqeYvlfAly
EiBI+DNtpmJrDlyuHQKidUaQlQHPaDVpe50px/8wQYgEXrELxUhqtVtxuvTyF82cZ7cX5k/bSCkk
h94Hs5dc56RyYoEUT+A73pK5nL8nMSz4PptxCtoNa0Z8IUcn99qFFA0UGR/LgeGO4V7FB6ZQ891s
qk9fynUIJ+qASH6GXkByeymi/jSjbz1Jr7zCnWVdj3pknRZ9ulM5O42WtfSJrXgf5v6Toe4rLzTz
PdzQbW4FT3NTtdBJKZeYM950YUloB0UjNyNksCR2esrCYNGTckQAAT50EeWZ9zWMi29BUpYkWnvN
abQGyElTfDQ7zJh5Ppq7Lm/C5Rjbt6Aqg5tbjdvIp4JRjOmRluCOUjZ1FWf+2kD8O6LmXyjaMRgK
KMPVtkVhhBQzTM72c4ZmZlm48LwaQ7Fa9vJiT7OK355o2BUs9pOCVDUzFCdECdSLnQlM1pv08aZ1
JjyjzjcRIoXBTU6hPuBp+jqVhVwVFhOKT1MVDiyi4bsJiolvR9rUz8a1rpPeSDyi26z0o2OThzdU
oFdhUWyxmmqfo9xfdnBsUsgRtyarv+J8OKYwfLamJci0mnEgZnTftmrk32FZlaGJ6AjdtsrnTBvD
nvi3fDUZwW8WPPYR8h7k+NCZ92Sv7T3mtqvwwj3ARFYVAx5sP5i+e4oGjGP06Ztr5tfSIT4OeOw5
9kgfTNsG1gi4OwgrLhc9JpOugICeEC8b5N9cqf1flYq+O/XX9J4fQh79tejtrwBmwqsfyo8qzK1D
J7DJCqk0601YA03mujvD6o91PuINTZH6JZVF5lDDDpiJBbnlUF7QYh2S+2uWblcsiZxtQut1KOTO
NqKSTtscHCCF0voyg+ec8ZcIdBfOSgfaSaOdQ1xYbk05iK0FYmGN2vY3tfHnJKn4sGqfr0+RFyix
As2x9bUeozPLI3XA87AFtDJfMJZEKbGSQET9uPzaOKN1E0koFxixYcDU9XwFA+ktpN1G68Cgjm/3
i9rq7G2ku5vugn4PT+NQQwRuCod4JXIVptiqybAanorMW+S1l57DiEgXiWpqU1jyEIcWzimitLcP
eWacFmLtGAkZ2lA7qZcomhxw+6fJlYs6GSSZUyzGc2O6fA42/Zue1PKHvKTEnxOYpn8ZtfphBfWS
rCPvNATjzgwUQeReDVPVqjUt4LnildPV4xxHJgvvC7rCmI6/kSFuEwtUKs0Xuv00axb4sAC9Tawp
TefY9MUvjH7zChmOyeIIpriHetSLSus5WcTvSWCc6NLUl3j6RqLfsIRUlt4QRIMKaJjvH4ccseu5
KfXHmMP+ZOVXnubS3ZXBHfVRAUR2MpRIBbjXxNHlju3NqwJP1uVfVOsglQzviDVPEmWPbgS7KXuQ
R9upFgMZjpF9zqLm/T+lgQL/SZwbx5oHJzCwNV12fCzQsWR4qtiPLDI2zqucyWaXh8FPOv47BoP+
2Kj8qclz6xgTAQPoVB819hhmOdc4OyBdiVEX3sqayGob9S/212pnaPdTTFWxyowq2Y0J2Cr2RMeC
YCgafME+yJMQQa75s57liDaoMjam46pj32NL5brZyaHO6YgZ6t5aiVam6FDpOoBaK4e6UE0N3mmB
FJDSRbhGWDZ7SsBi33TcTeRE+mStzYPhEwhfO7ixVFUDGqTxsWVH3C5KLi5y5WVxrGoiCHU537wC
4ttdaNO39G6qtME+Gk6IkdYV6qu1GvodjQj7w61/msD4fV2Pp47d2J51+AfnjCIe77mjqvGU5+EF
+5hkmDTLTZ+Y001De+y6xFtymqYAgB3nyQ2NI/UF+KFZdS46Gx5lae887PuM0dBNZxmyRIj6cimo
vB5EZhAaUSjW88i6NnFVdivlpB/Q0/Oz21bR0o1JS6LAla6LxAdVp818iQ5z3Bo+60yJ6vfIi8En
5RLTjd55ykPt1gqsxvcCSdGpnzIdSKeX8U3gr0/SKHyfOhIIMABaR+bdDnAbYXUpu0UTYeChciyW
pIVT7kKEgmvbL9DJuf2arm9zKclb2XbA/ZeGluXasLNpVeuFZ3Ti2dHZr3qkxxorslPzyO1PYZkD
V6NRtqw66/eDYOarcj33bXMdxxEISJoeZs7S5QQrksAH2ueYw9U1iQrrYpS7XNXJiTysjOaKCWrJ
M6dD7YfjLZmzg0d9xkjG66i8NymNs2eTlglOvlv1oblH3KHPXRY6i66M+7MfF1dyu82ld9+QxI2b
Xcq5/5j7ZOMPufg5Dv6iLEMYAE4v3kaGxLDz0tehhZbrDP6lUaL5FpbDpnWKH0KEMftx8dK4Bg71
CBUFLh0slHZfPvUeK5JuiDeRAaCxBsLByhz+AeKTG/JLex+1XA2FTNYsxhR2Ti9b+9Qelqh1shVa
yvuWYezTlpanEgjo/IFEayI0q1qs/QgyIuYcwhkZ01B8VzNnpGa3fl+UACLLDrFkj0D7kk67bMF1
Ir6cU8SOkiwH29W8Q9r8NAzIZZsyvBjkPkYTiEcRBStH9NE2662eDgYWBtU5Kf0783vICsptWj7j
XH4ZiM079K7Ini2bZohcBw4xoA9LQnC36wIa8bhecfsPcfzpQFinzfgcM1xcEqP6XUKrdG225EE+
IeWBLLnWA4JL1VeM+yDhly1bvSV9FGMzFOkhzlSO83bMToG+GhpmWF3raAEzd94G6s3IqnCdQ57f
04K3UTPN/qKLRHcIanr2qnT8Q94BQyzyXmzw0Vo0nJwNV3SFUJILtaWXFxlXUYHwGFpnHWdmfzTz
YOESLh8Ut7ibkr28D7OjdmACgOfZ1kPzkhcgEgf/bNPC36HzhmJTQTZ81NdM9ZyFrKhbGeqrntku
tAYRhKSifWjZEuwl8Gg6hVRXe7wxG6UnQ/lfHiWYwid40wUouMu/Ag206OEiCKqXHZfbjOP0CPRi
pfCjbY32V9q6ABHT0blVw/DTLb1jWEQj4Y0mSv1ihMg0uS+ugvfY1C6yCSg2zCTh0xBaep/Llj2r
PUVUSeVv3vaT3aRvJYjulaJkugSbyU5SuiyOBqoo413CkUTmt87KMrJnchPZ7R3JYk+cO0nlXQXm
vlQ7m2m+g0wRca/IgZs3RhI1ELhqyn8+K2vIGcUzFIc3yLHP4RQ7+zhOp7UzsADxzKHcmGHtbOrS
vUzK74nIXcLxc+pIH1xp/+qRWJysEgqUBb03DFFPpGbL6RZ6Ix5UY8L1ywyXslJZzakPLba3ckjr
9wXGgMZRSfec5EMJFjO6jpW5Cfza/T7Ks5iT4GSX1JHKDPeJm80/c4NIZlitnE/t3Oz7NI1Yc9e/
HmL4aAo+K+mpjwW1qmyRuAFEbN4k1PRZXcG4A+h6c6dp/D1jf9XsmBDHOcNusD5ZcKW4XvHr2e1U
nO2gvg1eSrGxLuxNViNPzbmal1Sbl+XYt+d6DE4EYlfP1G3FEleuv2I19dZlTbql3Yx6IHWDE4Kj
r46U7bGJ8Uj0PqkIbRGJRabAUutGoXgIJlofrQeVwVtqs0STlNXHaCDcOK1CevthnLxqWhJIddGH
VJhbs8ZzV6iK+50yLUBM0jlHyKInnCqOftFFIvdugimYspK7fJQes7iZscjeRD5RpSejBQFo9qVh
M3zKPON9iOi/BGg+j3Euryq9ixdDYyVsuqfVaMWHMXyWfuYfH4cCJsU2UeVzAVwF5abziwDADOEw
6rnFaFTfdXZhlVxD2fWmjzz10Z3iJ7cS7A1VHr5ClngpuBCOsQrXngrvV3VOMQ76o7nOk+6KEk5d
Ba7wMDILxvi1GVB2NTDZ+GFB8tdgrn05M5EpebbzkmDSTnV7PWN7T2BUHQi+xsxhnJqiL97SKcuf
2k+hmm2V1vkbs7N1qjSWyrbZOobIXkyU9evS0rRsLEefQ6tdEkqptpMqAkQc7bx91Bas9pktirEz
R5lu5xSFYUL/wwzadGf+nCBmHhvIN9vcNl6qjnuid1e6s8KzBrxu1KmP5L5tDhjgvqUNrAoLbsam
DppsgU/4Lm4R5A9byCKqaYfHgRpWIuxlLpolBZt0pzPCCdzEAr/gSORCurwnagWQVAEJkLjW3SHy
zYupCKIdrWTTJbb/XPl6a3do9erAupRV/q2b7wqaQarnKvepro01stOeBIXaDfZZRaHQSuvu2BgJ
iRfCvIJueucjkGtnZgmubetmJ7z9ig7lEnF7uWmCzFv2le+sbFbEWzS67QHOmEygK4UNSAxdGJ/G
eKd1BnLe+HVbbWT63sXltEsi2O9d5Q0UVtNzVIG5j4noOuGVB9019eWlzT/DGkdnIIhpZzQFYUDo
7BjEZ5l347oSdrZxLRLrKi+tV+6EicMYLfuLO1AczruPvCaFC8bLqy07eVEx45bvWNG2aa1VMoXz
UzsN1S2aflc05QHzsLug5KNvXgIAfsrhSfnVl5YklgMIyAZpnomMBtoBGtmqO/cV+SaDy/5BEMkw
Du4Z05F79sL8Rxk3xb4Gj3Sl2f8SFrQ+KNe1F9K6AjNazBSDXphzwoVuSp8MgvWD22bg0twN4TN1
7/zFMH4Xuqu39AzvDDe2OqMkQoLKyLkwC5Q4ccrZlqUJyRP2NXPq+hpafgkG7+3PHTFwXiDJXpKk
6x89p/KPho1g1ahGZ506Dh8ym7PXVIycJFY8nOyO7Nah13IxtrO/exguxMgKSih2lLSK6m1gIm/M
vODUDLSsRGzUp1FnH/1IJc+0zFtNw0olEAKKqTGWvrRaKlFi99gp8hZQ/WbGzlcd32/GeB+4kKml
529FCrfQN3XEHp3i3ZRNNzDFJSPHU5tY05X/gBV6oDfFKIp1HtXTGs3vtubLWrKmIekl1D6Ypub7
XIIXmnokHE1seRvs5xBkGU98P6pAwxhPsRrArg16guToEys3+P5uILmRTfVTQbzumb6BsW1GwGHN
ve0oFdP+GKLZc+SCJhYr1oplMZIYcKo9kwPFrmBh4L+4w4hYlqr6aBoexSfm4cZSaLL8ap1F6ti4
fbhWEtncMOA34z2hSeyGbdBTkIsn632o2ZY14w8KmPlOOzrBol8GS0u24GdT5Py26OyTHK2jNOfs
yj5ZshVISZRJXHoRFfRbvOMUXDv3nvfY3YHL1Fh3rj/qVydzsqeYISvWGlGLr19GBXZPQuFFV2Zh
ur8vz1JrHc3iRHEBo1Fm0CKpNdTItkeXg4VGW4l4hdCNTjo7l47AXmNT5h0D+cuzcwf6pz9cqlEu
KcStciP1vtl4FH0YtX5vdwxMfQDdnMGz9M1+Z/K9GQ20aKk9Fn/k/rVZCv6n9qnflccBNR8u2gQS
FMagBQrq8EQT61DHTXYbqGcsvYlSr+qy7iCRW9DT9C4y6NLVzIbr1HriI/K+TbHXvfNlvaVjAHEx
bceFa/eoCwDALSwzcTaJI94Gu/50RDNeIoILylCxf2YDJIExI2kvn2fyVxZTuyUVXn4VsLPHMn0p
xVitjd7rbnMNAwjAZO0mxfLRmcsLLnUJRWvXWZpvT6TEcjTCuggnO/r6tXcQoOu6CBkgC32tkwmB
ljd+dQObNwk/XdT2zmCndCqcTwM57jbuQZLrumHa7P0VHcx4qe8RQV1tktQAcPC9TLp1kOAeqayO
NnFDIlPagk8NYhTMxezEK0Wi67YqKcF247HXwI9eY8RKRxe4VJkRcUINGjFzxoTcmuveA0AX2bRK
DM/ei6p8QypNtqMzjUdNpwjup33ox7w5twhWyI2ZP307ro6msMvj41btyuo45tZ73LRyE9n1fIgd
Do9b02zjDCVdps/gaPkGhW0Po23nohNoLZg+QiAbC9IY5XRfP4/Yh+gk8zVXw/+wdybLjSNrln6V
ttrjmmMGzLp6QRIcRU2hUEjawBQT4JhHx/D09Tkzb+W91V1V1vvaMElFhsQQMbif/5zvpNgSs1Bs
ar8ir5Cv5svSJd229Ymxd0ngbOYqna8d4/tbvKxivPplzX5gxHpondh779mvpKH5DvKKyr1CNhd/
agm/T/BfPDigdq5DBRIxsK/Xq6WG6cnOPrAlul8GJz84Swi/lPKXbXkBdzhSrmBZ23z4XcvyLWXl
f2D8gKqLe52b8urvWdueGZmx/irlWSbzmyNKLnNpMO+gfbOJLLPPmz9iTiB6x5Nsr6sDjAenNO7y
CYpxGwQNeGD1AqPbujNSrpTIUJ8jbyTDq7fBTfHbHFxqpF1O40542q8yXJTjvJbm/Iw9L6Ttuf4B
raY8mLGxWyzXPINluzpxUFNTQXqXjuddJhc2hoG6dIyLLmFc3jVjQltVQ4zXqVl12wM9101Yn5kZ
f03IvZ9ZJnm7gSk36il3h8GHfKl9sqqz7mWz2Hup7cmVETSMA4thW4xlv23I0cGfBfDfl6gn9AsY
W6BizJKbl7EAvZcEXCUqERM8Zzq1zapl2OYjfQf9jGAOIRBZcRrAc3Z5FvXlCKo7r90nqlIK/Kl0
hl7xQMZf7b5lGM/Vfht6OFKAzqKNVssn1vD2KNxzYhjeFSmLZb9lRLIX1teg8H+VLb4o7puHkslL
OfYtrvdAkrpE011dl/vAUh8xVk3HCQtCRYf10KqjPQkBIvA7QZf6QA/dQ4oguyFZ0h/73ot6jwrd
MfN/TEdKIqNpncbn2uoegnTqdp1rFLtpRP8ELOFRJa/sXZqHJitty3xo1XDNHGLLZf1WIqltiBNR
DGM2Gg7uD/spZpfnY5pYwqqNjmExkHvxIDrOSTjj6CuL61yNP+bMRJeM85O9+F9bkxFJ6+fGZobE
Bw8eNuHQAAxibkFEsLZ2XhCaVzYoT11sdufG7d4TW9xbdV8+Dq61t+WUXPvAfFzGdEWoLeIdF8Ll
nCYE6ul0ZB7G/In9n/Y8TveG44tTt/bPtzzB4JgvWDTpch5YFzkOfbZdrY5r5b0ODuDToQF66dTG
T3fiTlGmua6PCSnJjCdiekydtpQ92XfVMHxSuDBcpFq0gdT9o5r0f4go/w0RxaJbmoz3f05E0YWR
9djJf+Sh/PmX/t4WGf5NEHB3fMvT2fx/h6GE7t98nzZIj/j2XywU8TfPhKAiLB+mKf12/PA/WSi2
9zchHPKt/A+C2x8pvP/zv/8pHNv/h9f/qxrLx1qyCPnXf7EgMf1Tqs8VIUQe08EACFaKO8KtKfYf
8Dyd6WXt2Cbp2RpIrjvJU2NWwyHXhtsi5eq55IV7cPP4cHt1e0DXijohsqNY8uakzJ+ubOrz7YFg
LCbe21PMbc1WDOt9Lssd2B4uhIywjhkR5kEgBodJ1ZGOd3fMtH55PdVwwKKuokXoVSDMF01M72hx
469DMcF3lszWTnmj+RCXrcRbmLR3gotk1bHCqsBeRouJJTMY1y8c/eQo1hVZH56olzN6w4cMGDrA
XWTi7eypN+s9Au4QzWnWsojh5XnkTf5ZM+u/IeESb59IABZ3NeHbuIq/943n7ZI6viPj2QMr3Xt9
Hm5YZNMyRBPK1iL/t4N4420gMExny43pkYgbFc1I0JshCek9Pilu5Rj+8Qox6t9bBld1ZIet7GMK
5cMcrlsyH0wrfpiT9NOkzYypQFZt50b8sq2XsDeXPU1oVtSjWnAFRR20XKLfK8NH5g1MYgqNp27U
1wZH2HaI0ZSw1O3H+tLYVGBmSfbby/znnDq900Cri1QOgBXbp1EyeQya5YRyBoDbYySW6wkUNUEm
IeEDvuc+WNOHBB63jBCRdKEKc15y3ztvYYY3xRDeaM6NIyD0jz7LV1bFA4Jj3tOLQ6mIJA+/UTnv
2Ecf2XDZfVkrDPWSrSKLgIyW4+fMHNfP3iL6PP2aQxmfyliwKvWGHYaZYtcXAmw6QWnG6DswPGJL
rsrZtYR2GV2kYgPGao6Y1EL36LJ4Xw6d2khjosDJKM7r/ERPfHosSIhuct95CcuuO8eDcXJUcC27
xjjxq7n4bY3w49q/1MrWZIwHczeZfLyGazxKxduEpcjC/zAL/nVdAd3a73pvH440rqPr0e3k+NUu
aahGWJNqOU31ApFHky1Wk5RsZqUY2vyoWqp+a7X4xdqCXWQ5DMaDsPhlslQ6AWd9n0cXbLqgHKbQ
PFbTq7BC7ti7qR2MC8ocjYK7KhmtM1Gdn7J4WtICD10ulocVov02NdyvsF1595Z7FhkOvtoWyU7N
Oppmbgfb7p69BFtFiqaSDpxnAYVoJ+pPlufGG7Zj4PwssEx/pP2pb93LSHW6g+mTEFd+52h7ih+8
JGv1jlnN3MVSOkcGNxS+1s8IC3JfOz3TGdwyrTEuJ8vDiWAvBxBv5d4FNX8ofRZ73LzaFEF0EIrK
qLRmJLRYe5NOACXjhY7o5r4m8ze0NLcOS0+sp2aJcxjX5BGH+95yvT3uJPRQaLloJxr9bqXiMFDD
0vgWbr0azlojAHh7OX0TqIAYyrZqdLAv2eHJLdL8apnygW6rOiIlIe3pvly+Dr2xHtymKxlyH7H0
Jl9s/vdrFmT3cI/efRWc+mnE3WD4d3XpPM4lBzKTGXVpLPe7QCyUKxgVr+czvpOYV7aS5+SQRXhK
JFsvSlfGvEv3Sdnjdkbd99ZtkkBxo2IHb1KFnlSMRnHABs+x4T4CRlsfVN+/GSr9ljk5LZMOQ+S1
b+tTFwf7mu9Bmcl3GlTYxBFcpQoysoifRVAI6AEMxWcCAhg4elxKgcNpSiJY5b8x+Z7HsPkZ50t8
b1Gts8EBbbHfYd3TEcrdNsua7izBlj5eHGCyHb59SA5qrMhDOcDnhybotgwErgNTJncFcukU5mVd
UTdlzBTCw+GSj/13p6RYpA7DX7J13sY269hBQb6QVvNgLrbcpkixu5SJ48GewCGxAtpVXNowH3mn
NBuh0S7LJyIACOpmPcbK74+irFVEH+rVTuwLTFqbOxE9k3K0QFxPwz7ISzq61ZGQlfXY0b1rx8cM
yAYBO8SefoET2STLPT70YX31ZxwWMQpyFKzBz2mhw4fYbE937l06tY+tn7THrC5+tkr+gOySoUkT
5a8NDATp8s0f8iDqloDSmWDmyRDTXrF+dhJmg9nhKu5NLzw0AHZxA+XuBqfbdMzF9HuZ6zoyc+c6
9eGylwOxsmxuSe+uRlTN7EK4tTwJ50tb1+5Pf3r1ZPE2+HT+TjJ0KRnjrsnOiOSxmH4NjP6eKlyU
THuCXRCCd6zs8NKvxIEdU3zI7g5t9UoLzFnUeBhhi3ZzSVFVbJ5NL2GNWTRYiZJw55s6ydTwWxqU
+lG6jJmT5ItIq2Pd91xVyvslpA1MrItJfEm82v3TaHdF5JEa2chwbCJ2bpAzv5us0U20qG0SUE60
SPuLwG1/b6UpF+Y2Pw5sOfe+qXunWCVL2ZpRUrcfxkLjs11Y3jYMp3gPPoEOH/h+UerNX8G7v0mm
CFsGs7R9uWDOsvGjhiYV1WJ4H8BnblePbfJg+hOmmWzfmzWN8TNSa+ER0sDsDvqaaBwha/qOTPlm
+1Z2cT1W1xQYAI/GZt9lNnCCgFScG7btvaQXAnhULK9TWETupE4BTdCPtTmVOBH5WH2Em7HSfPHM
z3ceUqiX9+rsOquenJLXyhtX25t0KF/XQmiTB/dawv/pOWiYtgLdSM/CKk7GaJNATsLmrvE79mhu
f2y7hJAz/XwoxuIVDuubLUH9L30VCZsahjknzlrn9o8UT5/XufdG3yBBkiWtGvJ+FuWJ2hV48kfj
GfDj48RhBJ7iIrqe01j2xo8w29rOZLyEIntIbJVQMTrcY8AuhnU4h1IuKJGB7rZd3/KGk9exVHhM
kgxOdtW/cddx9xUFtjtC3QyOXUalnViNzbDCLLaZ5HPZTB5qLAh9M26ATmNM7WZ3I9gwV0Mx7YVR
9Xvl6XqR/iNeaWLrFl+eO9f8JQfWGfFaHTPAPgeXwVeLq5DIWCBOblKukVsCw2uDisZx2tofTZzV
OO2KrzOdF5rIam59S8QYKas1YovNEMlf87s8o3MJLxhK6puBSM67XLZ9CIRMmkby2rsd/RfhwUl8
G8cWi8iuJqTuizTKS5yinF4a7j1hmKvXk6D4l4ExAkdfUkoChOvOoagbp5bkLtiQ+Bllzop0svKn
urHgyOKtFPBhAHrsS/x9rEM9hgK0lkBdOvbKNqFdmpjypXURc8xe2HV+YpKvcU9gi3dZsYzuC8en
FUFayzaLJ/IdFIMzBi4ACtNonrh5c2TYw661wMoBKUJ2bY+2EukltMETlGPLAsawfiU5XQml6X04
g9Pu5q7fzVU+ndpk3iWVYnfPHA2uHV19Tp1icUOqsKl8iyS/T+z8pLT1pRNkwIao34PdOB+zxbEi
ne6yhlD5ytz9qAI94aNB+WUQKVPZkdvj7WULB39D6r7kJi+4g4ThI2Yg60Q06YSAQ548Iy6UFfUX
0TnVvvTlejcJff0uQhRJR2MtPGagzlQ/t7aGveS4tpRqX8sEP53XuJHbDguL456ecFFds4EFO0AQ
HA/trm2fgFvhHaz8dO/mSHCSbQo26uziVf6jyR5jGxsdpHc+8jLjyl02MuYgZA7Ult51jeUDA9lv
jeH03IQN52JOO4bTbUCSLJjom/Y9Mpx+lh96HDWbkLpX+qDz73O2xltAXSTIZozhRWhdHHPwCOk2
D2GqKCMKS2/nkeezxwLVb2yvnqRnrG/vktlro7y3D4Bm2X/4NAtazHjXAiNoXhaXJaQzGW/ul3q2
48hMberH6McaQEbeTTkB+z7vDo7PN6fHxAqsZyhA770MTyjz7wt5fLgcKa1SNfnW2oJwMnEZnU2a
VcPM3qsm3a1oz7zTa8dg8F6Y/EOCtcQGtHKY9X20Jh8pWVwi7NssZgfDxuEN/E526Am9bq1BHbg0
/pAdwa3CLC9dCTib9dLJHuYS8bvyzo7bHHHJUiR7SBP1w8WZd6XxbdzGabbJcBJ9MTL1swgRomZX
DmSlnxUlea+pC/5Ppj97Yxb7se3mu3XNiNFZF2s540yAdDK+h1Bkwfs+iDWUVx/sbK0M+GY6S9RB
+Ni265viU2NuC51rzqvfSSQydeUzBz8isJ2ELY1Ig885nQYtgQzL2hf07GJJ3cM451CCECAmukk7
Kzl1ngTuNCYRHzjc/oRMhYeRdTIskNEeV8ZW9V+Thk5Yt4GMyUmaVnA/rIXjaA2f/RTeS8LgIWtX
7gM+3D7HXA5O0D9DamOoOIfOZ5m5UZ3VEbC26qeVya2nTE7tpm1Z4Vb4VXDak8XB+TfltDfMNJbL
h26wihfsQ1ygXf79jWl0Z3tWRPyt+ISVxI26SrBW5veytTi7dytAb3qwzPqQg/yBeffQeNOXUWIw
ZLuPUV5Qj57P9rEvua0u9fAwT+u73ZSPs9AsQioV4XaiidJ8uC3qSi+s+grfesXpaK6A0eW8IQ/+
ZIGEwVBRvJY+M2GPzf3sWKTj3IW6HF+dZtV4e+m48wEBlCZiBhuDLXE1xNN0Mgpr2oTmjz4ICs7T
8ndG007KIOVqKjy4bLZZZSLyjZnVn1SsXrDJepfOwU6Z5roPBJpcwroAX6LO+JdtsbXpzsLEz5S1
6X8hiHsRY/WIztAvkqoNajAxqOeBSaanQQEIq6a9tlm6nafuFUiojEKuA3u4AfbeFMq8BtSoYdDb
qlZbZnTPaeE7Eejqjezlt87r5HY1SDQYwvqSDuQxe+WTPPPpUvZ91joGSyzGA5uE98bHpn710vyK
DOycfBIGHZ7t2JEs5tjCiAiB2EjJa3MxacLRPYxWjgnOuVgOKI9JYnRDgxi2XozN25wrZnV5f/aX
EZxMLtic12bL6JjujWYAQuFWX61a/sIW4jHpWtge4xkuZqDsQfZpWW6G4jDcJRPHdlVztgl61jZO
1ziEzfj2rL+9BTW3YvHW+rfyK/4JVQLvg3j/NywqCksWi/ulIb7XPRjBi5yIstGCRq+WOT5WnmWd
W2FYZ65TgOlur9exts+3Z7eHhvq2EXZG4PU0RBpPbVdTwGKgSd8eWrc1z7V+uL3k4m1uBawhEliF
dW70Q1pMDrejLr33PC87WE5Ks2ARPtKGHJ9uP63Xb+H2wBSwPytCqv/+JsQgEkz0Vh/NfrzyZzzc
nv2/XvZTt6kroz/5+g2K0hXn3v+sRWWebi9uX54tmtzwff0SEIp2LEHYei8rCyf9Zm/PbAVYiWX+
nmQu/vDb14ix4k+TCdlLfmnYC7FN6md2VjlbE+P71hmz4Ey5i2ItYvvZeUwfh4F2en9gkLkYYjiO
XRW1XHjOtX64PQvR5/541vEx3f6PgQWAFVkdJcve5FgbVrPDGc1kONs9qC0l6mkHa52h/5pRnWPr
vzfPMKQ04oR+OXEkmsS8tlXnFa7sHw8zTWIFv5u/f1FxR+EoIU7MXvfR6HIyE8JXLCN5FuqHv75W
sVo/EgrSA9HpPHjmnw+FoagMD+TL7Gm5zTefExh7lCRDf1HpZDLAVnJnzVBi/nowC9GcWWQ3Z9rY
pl0gkp76QU+ezLDFf2nkzXHh9nzGXQOKhjU6BzROSqczmPKUNNex8KKoTb80cka84XjrHEMhzEpv
Ir7gLCfTewfLP50F/aCHFg4M/tzpzBB2Ot++HtQYKdFBFR3jwepu60Ebn5ZlZDjls4Vvi3DkeM4H
itHLdzO7ElYbz/nsFv2xkdmIHznI6InCMY3rYzj/9VDoXHru0VtTz9XT7ev8fCI2IbDDdRLbRFNl
gG7156YSKSoetK5lMZtDUgN7dCnzzpoUM64Ovf/1UOkf2jsDEezbFx9t/R1MXOtnqb9hq9/FuODc
QP/jdWcAH6XitqNqpn6psRUD4gqpmqfgNvG5TPpM6m3BNqmqBJmtBPpLOryG9DPSEwEXMzWdDzW3
GIXzCV1k9X6QLw03foYlMjeusepPQQf6xYgXkuw5A2HXILAy1S3dP278jsXuKUm7gxLK3Y/gK6FM
fFvKaoqgTRsywwDElJ1p4MxWuh2u8LkZd3rez8z4QgqojeYyDbeg0F8XN7mzM4foLqt1qnWncF8u
kNgJHwWcx+DMQoLvTOUMh8LOZCN0YTCdy2wajpkDkc0LzoZVkjy0i9ckoCwEq1yYU9w8jAT+emj4
XFJJSDWBTZHl8Jsl3XgaXValRv4qc3BuXsb1kh7BYnF3DkyCraflciYDGwqc1T4M/PEhq/m2Afgy
VMr6as/UsZbtlO+zrvI2xaQ2gsjePNo/B3va0F7JfgInD+/ceHcEx0W9eD6nFr6nGHemmrD9MHT9
NIrXvvRXWCkeqa6CDZeFHx38jgE93T/1YQabBLDoJi867+pX3SnP1GtYqavq6uVM0pqlPP8yqqja
8bEfaVYz7K/kFAh+s1guJ+NbbVcvxlhjrB30LrOCqmrELk4TkOcuxtt3FZYDSVFcE+ey6r4R6R3P
aPdoG4Z18k3zfQTLt/E9y4/qarZOyfSaDVP3gpK18SyGkiHum7CA+t7GxdOcuDpxj7PK5/5GFGaO
fHN8Uy7Uz7FFgBq8TwY2xXdIZu+U4VEF7affh9WXoJMMLE0TH4aRjDNerOo7v/Bv5FEjpqp02FmQ
2Oz6kCjrJ018XxggUi0FCzyJH9cYqOY8onuGpnsYoLkUyBKb2ZvloSOLlJdOwBV85B6c1WGE/P5Q
TcdYkPHC7iUOdu3nh9CZMhwAHY1oc/KLWl53Y7MgZ7ag1TVFVAwwnWnlVCKO7OxEwxReQ1GdrN3Z
ffiVHcK8WWa2mANrBNl/oBV8THMGgsjF0UZPM5slW5tXZf1Id5lE5ejF0Q6YhizpV9Xh2+sppiXJ
2NQQEdNLaT52z+Bw8NBTYcES/H21g2HvNYwrmVojhOLIneuJDCyDbNeibae7cmpxdEERzBZiJonr
vjulLI8V8+LSW1myza/CLJ19ooaP2BiLneGKgr09h1mfpSgXGQufmhxuWr0nfDDsw91dneB1yQaB
bMOOsQ+yU1cxHK+WFUBSq4dQZfyyLrzTGOju3vShQplueuXk2uhRRuGPA6nqBYcLVGQiuw2FXmDG
/XLMnp3HhnrTne0nWKD4daPF2GfRBp9k7sVdDLOG7bn70Fh4F90sZlqP1LdQgXtps4+FrDbYMKJG
JviqRFLUlML9N2Px5mX5B8I2HLtEk9ibUxOYyYVrK/WFA/kn/rHd4EXGzNYu9RpsfZC3Ru69B5cy
Ol2Y/YLRT7I1+WkY/DdObdxPM8V33L12vbC9fVAYP1ynpHhPid/d1G+nFS9WLad1D0kL74NTvnjT
RJFOTvSUbp0x8h3gFWWs0/0K/ZkwJ9csXdKM0I0HvmweiHgWRPqb1Ps65YP1KI59S5iGIy9ugBPU
dZ8QZfU+Cfd/reZiB2cVkFpLgWQStMfWdaptlbtqJ5eKpDIXdqsgEllRVmsn3E7p0X2HXKv2wbDc
WbZ7zwULV7Fkc2PZIz8baZLN5X1avLoKg5jXta/WmsVn8Mz7lmQi+qxcXyeF9wNfPsra6p46y7uv
FxuJ1tqTNVuOhS7sk+FrDnIWRL5DwI3MEHpIeVgWeSXzSsEjy09M8+C5lu8JOKODTjxtCuW9sPD8
JlLbQMaaD37I/Z/EeaSGgTqqEjCgJEknwm9jvGRbcncm58z0msYNarJ/FpPNZqTB/+Av/pfJMaN1
EQfHWmjaZB7Dhs9t2CrXn3WhvmGbLHDT6NYr9Qnd0mJfaz5Tg1yhjhibso27bVkn050S40NfFr8Q
Ax3lbVMNyFIOuhhzS8BhdSxPmf7a7Q9uD1LzcEqNq8mS4hVdk6LXlVXK7aElfM4CCA93mSKLEYM+
Ss/RSbgNhLznsuynAx2dZCDhSdHY6oHhP98eiC1DytIvl3iIdaGNpHQ8NnfNTLt8uJGNxWhlNBTQ
YQdvNoOJgErXUQLfkWiSjOmg4jH+bDcxI7+bqcp3+vlYxPm1LLjxgIJ+SGdu42FmBua2mrr53IDD
z4VYWOHL+TyHE542hFvtHkbzDPyeFQqLWM+HI5P19en29ZZKqgM8Ajb1wVOLfE9SiPGkzJ+nePBo
ZC7Ds+1RrU40ZR5ceW6sEaWwXNmVMso6+QELIa/HXlUMLp5do642FqWC0SLw+NlrUFxWcywvTjKh
iLC9ShYJT3jyBizWSe1i3NElVhZYPSdh2enph9uz28OUFWypbk8pEQSZtVepyC8VpWuXObdN5sPm
r2aEqrcEnNuFwwJuoa4zQi37mYiso1POa89wT7vz7SVbPYyxxnCEgoT+oT8j/8Y1uz1TK7k2QHTt
7LewW7Bxrh0wk8D3FwR7SQ8umz+i4fwoZ67QzsnIr/w6qF57EqU0DrbjlccsdsEgsgz868Gmfebc
44MtoIbz9PYnC5X0scV+Ic/T8pIO5HhUJcnENu+5PiYXMbfEiGV3xdSLzeyvrw1efwUIknGisvPz
1iHZzyQqJ310m/p/uz1jHj0AvX2dAMeT0Z7tc6kSzgRonNrfcCNH3h5MvUVYVycvNiD0dqFdos3o
XcR/oEm6GTZ2c6qbXT/18mIp45BV6NQy66i+QM87G/2hikmEy7BDy7Nnf2s1bYDarJf1zhAnWMA6
jjG91L89+HIM91bi35d6MzfI4BfY3nTHbf3kM5of7ZRlOEu4SnLs1HoZ7ic9YQxBHkJqTwcDO/hq
s+arjY3vb01v8TZWRW/vXw9hIIqjmbCFrVIIkvxeCfZI4/cNx3gDM94e/uI02m3oQmLkGHWHNNjP
crzPNbvyD7fI2EaQFpojVQyrL7YQ3azj4DlbpfeIpd4thrTHb5cEHff2QSTaMFesGufXd75HsTs6
e8oijSE+S/Kmxo0cdJV7aW3zMjACQqAENX/Ai1aSxVrRU0ly/lGZmDS1OoyLcxw1Zq1s4uc4DKv9
7edMZQkkCJwel7y+j4mY2tPTEKyMc/yRtTpdWbbrDLxZ5dAzTtXubSNkuH6k8vqtV5xhtj40hHRZ
t1LzDQ8amKa+wZ9b/ae3l07VDQcbfuKgN3ngu6tdbAuxmVaHC6Wt3SJh2kruHHA5Vb8yGUoZPAUK
Udgev3vW8pytGQkmvQu90U4L+ApclfRrkAlonp3kd6Hq8eIXdJ40yAo3C85czSkdqfot1vr47Hr8
q0wP6D3kzaXtG03MHaQhfaUoEIe3WKqvfs9HSN4wY4xyo6MS01tb2JH8EDCi9in1jrdvuRA3+vO7
316LnFJc/bMZVbX/F5H19kWl7H5bOeuTMeYfaWIfvCkNDr3C9ouSymWJI8Qkfroax3jWFxf9tc7x
WpDFDvYH/S92/BEK6O33kBn92+qYAVHoeSP0H6Z3FWacs1+M3nno+y3ZAfuPc/P2FrG2E1QmarTD
C8Lasgy+xxSUFloe6dslOXhaStGvQDD/pPBCQWiDVxozPtw6sJm3gDI5VfTbup0vt5e3hxvNdBrT
cQd9mhWQ/l/mxWj3NryksHfvE6fAXcKnm/kYo7lBppjI97lkE6im8aTKkiA3jGUWwszDm+WNOxjR
aK+Ec513T3SDQ3H4Yo/034b5eG9WJtuHBLsse5rdjNZCXVV3VVI8soJAjOTKZRVDsesULYqyxRZL
Qd94aM2UcxAGVM1v1WrUjwZdc1OH5XPQWG9EPd+9IrhvGzPcsaOkQLOh6dp33bsiW9dDk2GOFIJY
kSah+c27O9JW0bri2XBpmS6pAdkSJwKSUn4kIbCRUVllVDRyW6UxE1eURWUHOZQQ5+u4XOw2vtbE
KWvLncBKj/fZVHzUfcHF1rmCzKk2lCH/QI7vnxVapSqoR57T5bmIIVKwHqMoj/ZNKKh+q/lGpEl2
XeFdkekfg4w2H//JhLgeNU5O16EnH2Zd3i4h7EbB4kS2xcaYRSoLlWE6NV39gzNy3WAVVhtLxgF3
Zoq7+wx6Z9Bjf2BaUF3IyVH5Y1eA19rxey0eXT92fqRxtzCa0COemjWqKhOSOeI1cYyHEOEiyvBA
n7xp+G3eSAagCOa2h2lSG+H+djIiOusYBXWoVScOkxccbleRsAMyt709zeeEoPlywoaAo4AwFTiS
1QBMXYXnmQTBH90y/+P1/O+8nlbg0Xzwn3s973997z77/POfvJ5//KU/vZ54Om3TcRzXofJRuI7+
fn/vvhPO3+i2oAnSDwhSBxaNPVXdDem//otj4+y0rUB4Nk0smLj4oz9Nn9Q4/QdT539l8qQkjx/4
D9UNmDpp93BNh/YG9nAub40//weTZ8EuiDhRChhFOcPMlYdNwJUwYwl5Bp7m7dlfD///X0s0lTO8
MUX/62/TOSlSUIKX1tmZdpntbz+rvjEob39TObgDlS8dwvt4m4qnWCsxhdZkfMQZUI8AkVFr0um1
DmrrVK0Td2Ot6ARIOyUSD9+LaJJWfSrkH1xrSEFZozeln+NooBAhGbgSm6aHsVGk6IG2Wg/E6V/i
IH1rtM7UITgNCE8DAlSplSgIfNRuanUKd9JyjhGsCoSrAAGr0EpWqDUtoDAu0Rs6kuxOg+wN8hO1
iEwKzTeCSD9y3auPSDZptczRutmIgEbaxz/jmBCkG433UqtspdbbsIFsFgQ4EyGuRJCr+DkMXCzS
qlqtE8h2odbvcq3kxVrTE1rdG+QqcKWmW1gHDM7NHpjv3teKIF1z1Ag2YLiz5Nh77nhyDPV7clLk
HBIhOVNOtAI0xlirjYTfCGRUYFaQIfmgIj8AgIs+WWulctaaJfVAiFwQ9eFbVveVVjZDJM5Ka53V
8jPW2qfSKihhKyxpCKPctF/DpAy3tUeoQXUvFRIq1lhB55cYrosUhLjr4rFL2/RAj/GqFdgOKVYh
ya5e7e4dpzn0fvm0NsG70uqto3XcKmmZ3o6KeMhN5UXunZF9A+RfW+vANEv+ULJdoklrxBKxmL6Q
XFO5s23hvbK9xpymlWVHa8yjVptTZGdaLXbw3UgPmfdxJ+76Ymap4WCeyDUkY4E3yc2b8pyoFeGn
8tAGqya19iwpUALAbZniR60IHmbup+HDLyhE2ewkJPyly9u7QBUliTs+PsrWoCgXOZ9e3Tw0Zejt
8JgZHNJpG7GJfmDd62E9ZX1nw2jCesTmd8ItPMFwTLz6tap9hjHsHfajUhNGJ8yspR31bUkwhiiW
tbrP82IGGxAHwIxTOCUu6357JsjQ4nP0fKSaZaTsZqxjMh4ecBJhpffk5+jMKIwjLnEwIM6Qgkvy
vxdd+T1txx2WY7VRjv+cDcUvIYxlm7rsoBoPxtfSnA3ns/LZwvm9dCNlUR8yuSf26xBe5jiyhydH
2dbWoEt5ZrP2ZObThvbHjzzNI2HO39dCvadzC2AzXxkRDtUnDuVMEx82hm1/DRowX+PEZ2VYLVPC
4WKE32ez+aKvrxvu7yEfGpWYqrqGBBiPw4hsEFsKIRaaYzXHzWWI5W8vL5+5PEZrmGSHmk1zJKdw
a3h4pqbUooIpckb7xaqaly6v4iM2cpjwLPL/ePBhCJbON1kuOi1kPWYdtaKDEe4yyON4rBBdSPnR
KGwhBRnykUKEw8TEAFezuBD9Yw0KCm6uOSdowCPyVwXupqKV0M5fhnL8kXF2Oca65wJAMRpZWPjN
0FRKzZaEqGyv8psLh4qgUb9iEmCQufQFkPSi24GlWK1x79oTRqtsWu4yvaDmirImyrlShH4/y5hD
w2qPo66CGObHFjIqa8reP/olpkw//7oYhGoSv7F3GA6viR98Z4U33XXucQ5yAgBx77NEDZ5r+G/7
pLBQJVs/ckcghK79wEg/2GTKY7qfB0tkuHggnJUZv1RT9RC3LvmAXQMJbetZ2bsTKjZoNjlXDIAM
jzV4BOZI6jQTBSYoQjjQN+b6qwFUhNo+HfqZLCn1lx/UvW378YplK2u7f2PvPLJbR7I0vJXeAOrA
myk9RcpQXm+CIwvvPVbfXwQzU8pX2dWn5z2BAhAdXETg/s5YMd0rVyUBVcsQ8qyJLy/GpcsI7v1S
H7p+0SRWdmXU0a1md8tqolztdjVagFl560wXlkOJJbtuEktPEQNEsCcavXS9m9xf+b0SXKQF4ap4
8ITo08cFJtJkaMCkhFhMrShUNxg1tCujM43lBA1d3Frj3A1HTM+mdRJ/6Jm69y3zop51cjzsnPJv
oXxWQ/9Mh8RWJLtepx2LsPgoi+GaweCIjI+qSUinG5rpyVNhUwXF0YunYlUPX5EuLKaz+jOk2oqz
CMZGevs1+RMgXBLex21T7nr4yoUWzJvWbr/iEStTxcWi0HXMY2SVz7mlrRPijRj2om5lI42gb0vH
teK7X3OboXENLaI/+2CPkHYXk1iQKZTLNc/i6KbWteoo9hUxwBj9jGFxGZra2zDqt/U0HduAp5uw
n/Jj7294BG4Wnp4+ai0xS3li9Ns2hwiB0u7G9fOHSiXV3Re6RitGvjfb+mbyqUbbFFaFzqDFHqlB
V+IS02KQW7QuWkyS/OzTi/KGkrHC3AF6O87tB4+H5HXuji/tkKhbvzZe/coHM+GzA6f7Kj1Eh5T+
jpgFzMe5iU5T9kjoL/SA9MYxMYF21DTA6M/+slJoqi7JLWWv9ys/rDlMlnPLR24rYo6Q3qmAg0KL
ounBMRkq5dh34UEtPUJiQC92JnN3yFRbXhyRQF9NB7dFwC5graZe9aVwI029FFdKv8EOhApfVPRX
3UR+aqlpnxWuXZ6pl5ROyuessqIljNIvj3SKZlAxO2JKt5why4FHByRoYPfWZD2q1ChaYghZLcy6
r5ld1IinFXy2Gi1duVXTL206tiDDwC8AHYkSElesaK0LJNNI+hvmkbBlR+FRlhOkYdAdr5towPF6
fKVMi/NMQVAKZJ3P4ELB2W3X4GexKmblRY/jaCutUZgrQMRNsc7qUfyzM4KPOJrFMk2qNy0VUzy3
3fkIREgBQj7auNdTqw/LmTrqqguwtrAxD+ky01sRbbOdADx3xkjBvVXbZcPJQlLSIF0gU0idYiA+
g5I8xy+mEFN9dh0dhoHdw8qJHB6JlXJaZIi2ryohmumralyYhhJvWycrLtsQwIUcCdBKlQuIYjFP
qtmnMxnJkYIWfRFmF9FHzpmsZn1ifpUNe4cn2s2QYr3pYt13JJDL2LgW9ERL0bmNFB1bk8naDpiY
o8x31nGc6DCAmadQ/FnC4K02kBJxsyGbZdVCOymsUT0pjVEuzCpscenUKAnF4W1e1snRUkp9U4Cr
L0xsLrkGmIOk+2pWk3VFsgdc3P7DaZKPOVbfKJzd+eGYwpEcRUWm+1Xh3LeehBcAkiIiahnf16g9
HojQi3e2yGasfeOeAItyhXuRtiRpyPL7DxMvMnImIE12c7PoSb1Z1FMI+xB2Iz4Th9zo3vU2sK49
CpAZpY+tXSr3WeaWJwDTyLdIJ4GORhEs3wSee4mVULGKNQbyOSixIHVzldMddMcGgaYdq9WyAjMk
7CbCtm2iFpQO2bWVqwN0LihC04A5HYYMziaYlf4eqOu6qOurBAHTTjPMYqem0CJzxjXVhyQQQr2G
lIS/dUHFcabOsJSkGlvJCNEsNW7eoupIkGJmY9jwHuMc9oZmR+VRjYOeOlj1qWI4emhiozrIFqa9
1+jotL2uQEMoHJlfRnF8CC1jGRTDkzJlKFWS6YgnmXUVYtMCQ67Fs2Tq9gPDJhEZ5BXGaq+smaRf
jVligAuIabvjKVSBmcrpBUUaJfAvoT2Nq7gvLSx14T6ak79joDjWjdPiRj9Fu8afT5NwzBsT1P8D
3o2j0xqLhFL4Rds7t3iKQ0qLzGTvx5X6mLnGTayZEDph0yV6gMNX7CCcI9ljUo1Dh5H7ZeWjh6Ij
6bTiiOJbvRmrcGloU3gEOX9pqXUuyMgUHn3FfdXM7iErqzvLK6EI5g56mdtGdeebGfvRdTVn1cYl
s3vtYV2yjaCiQyzxsa12cUfrbOVOzYhR83my2OQ93hqpqj21+Igwc1vUGD9fDWSNAW0fAx8QYXaZ
nEpSUPYXM0hyhn7b5ibpexQw45AcodLtGRaDzodE880SAu1eZeCau7LMxwtJFYLGnWSL7/U+o6Bp
6+L5QYeq0mcYY+R58HWmxkhWjFwUWYCRDFGvh6AyXrEu65a2zIhSKnAUz8uIi1LAwC7O622F4NqY
13YzVRdY8wjEhrF2F1nhqg4dQB3xD7mIjGqlkFe068wx7A905NbOivEaGzPIPKko6GemT6VWNqk6
uetOa55CUUCXsRLfi0GU/OUqqTWnyrRqUk4B27qA9EpbFDnlZ8iFSsfOA4iz/d50/oIagx6tDxVc
c4FO5KchrKR8LpvfGz08egodbK0XVXdV1OWZa+FiIJu1R+JcoB3PiR0ynAMyBDeGbCI6o3qeEMw4
hco1LnWws8xWgUuCce0Wb6FNIthGXudnHC5l5hG111RAe3Ai6EE8b0h6UYG738IR9dgQC/ILuVDE
AbOPSYV7GVwpZoyEd20odXOWxKmSrTEzZm1NQoDBqH1mhxkeIWKSJ1aqVj8DZjnPHT04IhVqztB+
SsJpurnYkS+MSwsQleSEhRQYL5JcQHJyXRcsMOYn8w63VUxJC+A2ETEmW3izdHiTdKtOG+qLRixk
K0VztW718aUXL/XVFbLK8EyjkhdfJAhUkSugsh4t/1KL0wQveHY5YK6jreWOc5LEhViGi9gxknUk
9hiQoUL9ZY3lbqDGHMaaTTwcuTdyYYn6Nfx6YnAa/wLKfb6Vm+bZKVYej6GLJH+wiBoQCB3oEeKx
4kITLbmKWyZ2ZkaHpEZtN97UnqrWAGyJxZUZo3X5synWJxKOyDzKiMYTALMXKFwLjWjKdbmQq7Pi
g2zUuZeTXMxjeCQexFTMr3iI8zfywlF4ZIAKjPME/vzpohZ7IHdI7st42xVaclEhYOCcSHRLFwV9
qITlRUxFf2sDHEimIxpWiGmRl9Y714zpSvRbCy9aXMcEKhwLkFgiwgk3ygqSKYJXca3LBff0H63J
btmX73X5b1Vu9PpkWHsTz8h/vQ8Vhzqv5XqLJWr9/NunzY2R7Rv1cyxF0F1lct2dm2aFLImxgrmJ
2Bj3FNszUgtQDv/1yr4BlRnFQrbkC/uRcZjqzbQ8o70xibOQ6HdyTfW4aGTLM+rnqmsdSNpcODVs
Z22tBkQgDjPhYaWSR6u46HXMT//EjSWC/NuqreVbD43tdnB5SIUU8OfHG0ajrBKzhIsujq08rN8A
vNxGDIhgDP65+O0lYTFbuz6nR0fm/gdGhkjIV9dKUNs7h4Inj9lmhrMMnedIYA/1s4BrUJbeie7g
ypTNatIvIydGzzveFJOFzEvmS8nOyRP9kiublHGr1VwxJrTFSZFnU8KLP5oSi4RzuHOisN96spM8
I40FJoy7BHqqRMQMu3fXKAOhhdGVfP98uSq9QmRLLsKyepmHzljroj+S4NwZp/tex0RM3bqdAqZG
vymRPdkirRh3QR13NkurV7oFuVtulwurqccFGFO+GoKJJ7yJ2p/oVbiBiDeRTUTsRBA7+AGnkuop
eKOxaMnVMah5As0E3Nymr1Bp+30vKKhyAdBt0zeJ9UFTEP+BPv/9IhSrksggr0mL+ttGwzDyx/Ut
m21EKTQBGlnK1dIIk22qaYcfr5NXttpqV5qlGJsfF798zfd3VFqpQvkuw6XcFsGd4Ql6FBC66f7x
A+VbGrtEmzvaTomlF9FusYx9krQYSYaRtJjfVuU/QOSdcwTz/yMy/xsiY9g6gMV/QGQEgPJfq9ek
aP+Oypzf+CcqY/8L2MWzhN0FlYh/Q2VMDFxU3XId/pAp/ycqg2+HihRPxbhXVy3V+YHKWP/ysK43
HN7mSpuO/xNK4xjO31Aak9AR03BsQ+cXWq6pGbh+/ERpTM8tG3t09CMeeqI3kIu0jYwZvf68jVRH
x8T3f7r1ZX+A+iBb9CTOnyH+qTZ4SGTeQACUti9mSOKQ/wiLgSYtgpg6wopxVGCIckTvVotZFzOs
a9mbycUwuGq2i4yeeA3UaIIsEyAbzZmtMnLLdYusMoNnhG2HTnhfeXBSl9lt3iMem8PsMS3cX+Fk
3KpBqu7y/mostfkiKaK1PWnW3u+vEyUfV3lMTc2uygeyRe4zdeiOA9paZdDXXgKcbOM0solDV1s5
gZsvA9M9DVF8wFSaSR72pVTk4esyz1j5YGrrkdCHVtOyVTBhY0G6c78I8+pdsGKJWXZuSsN+rtzk
FiLWaVLbp9SqHHrFqmQP43XvIhF2Mq3ZKlEkdC/+scqbctlG3pc9EqnB5GG0kF/Bv2HYL9tL3EdW
eItcmq2lrJXZeoKyfI3K86QZ0S+rtFPiQrOTGKByxFS7Wb21VQTxbver93icMkxdaH4pcyIMRLTb
Uo1onkYrvDDhME7QcBYW/Dk6P0TdTYBUnDR5b+tY47wgj8rEK/O2UNAE+AWSMkKDzNg4hm3+qww4
qqMTZEvirP0FQV+HMKpfIK/d+1N1p1X1jds4D16oPTYulaJgiHcewkZP44ktiVGaVCedCCqFIkti
9st5LA/DUMcESVQfzOjGBXTsD2ExhpXlIp39dWrn+3YY3oehecfMi1EBHCdImF7m+BWkF35jIWqI
NqNC6j314ZXnw2Z2bCSL1FIbwVvscwtTarP60nUBlajQDsIOgVJw8hz9Om21T8RXcEHKe6pcDME5
5OEwtL4g81A1tA9xCxGwc9pxgXgsW8zstBJbKy/VOJZOx4VXh78iHNSg+WAQUWMjiLAaigRZ9sPg
vZXYgVNWra/z/HmA0YcUHsanxvWwIBLrTntKdA4V0wGPUQ3OX+8fjdHD/DO5LVWMsFT3FGiwHlMR
qqLP6U2U7vNBIRPOXKHEQo2BEXE/kV0LFQcrQ2FrgVs06W8fszZeEcABB7yNr8EN8LJIjHDZWbxT
yzDoJJesUpNHStlPRu5dgWmgQ1RFngAk3iETNPNS/zBb9UaB+tVquDwmEGpKF4Eh2OGS0Q0CuIOT
XFk+WIP90YkKZELEsNL7yCBRFriqOSOGjffePF4brktRCp0E/rfRhdIPy6qyqZE1+Dk7fol7iX9l
pdUuC5KnysPOvUt2+NibS4hCGNlEpGm19wMJgEvM8tdmzpVs66Tg5Hb6iA+Du2gAmxTKPUWMWJ/s
6Ppu6F1OMlo3k/rfMFmXFpEmqy5BUTBYwakdjQMO3AdUJxYHleqZunQTeNppOX3xBS9ZZN4oIThf
UkdvZjbucWzGUbS+8+34jTYi9MHeuRCgF2PM793jPp9sDJS5kGRuMdPru+3QgxIzURuW5OdyonTM
Eg2quKACGaVpjCmyiXphksfXjUZKTVB9xa2yC7yr3Kvv21q99YhaWrYa93QfGzddeJnWgANR2pxs
I3oczH6jNGRnVS01IWVAGloMN3o+3RKWkzJKcHnFv2DKxEJA89XgSwDEkwDFKOPBTtU7eKz0ZBbl
AacdPlXryvem3Ri417hdfPraSDEwHW5bAwFBkrf3WkFIhjmRK+zNOSxx/NfcmSEl7Py7PuzfG6O4
Vcv+11jyI405v4Jb3IMFeFv2HD6nSQRSvh9iLB6dLntVxvoBJdCq182HgslbY87uMqkWlZZjDpKq
cOxIIeynL03P74G7t2YUf42YIRJZsVH0Ep17wGiC3IxkgmLhRHhOpB04qEFxrCKXvbgCXYCXaGHw
3uUPKh+vuw6YpM8DWGKouzSz17UPm4kwz3ccrL70LryJXet9nkwyxEOXD4miS89Np7VFwsFynnMX
PwLzCsujQ5DmuyQ2n/xI/XSEh2ZhKutwJuYhNJ0jGCHz/wFjSgCjnoiGyO8OIyQeEwdwfhOuVtlI
lpuY6VK+DW5VEPNl1h6JMxuT7AbpP0mGDqraDvl53XkXUWEifCZOMM1PaZ9+4rtzOdtNvfH68dU1
RnXljjhsV9oyEneXsKWmQkCpJQw/Z8JH+4HEaGruPL579WrAON9QftkNUoSk8XYVMmRAln6VJHDa
mK9cubn/jodIvmy00iVq663Vg8dxjG6piS2LPgYk6ioDeja0u8ZRn3O/dQEKqZ3j3LofMVjAJKHf
61V9HJXkZgqZTgw4HDh08rnir0K8+1RrvtWyblpUcb8ToHFtj3wuXiZqLmDyNtlCpN3hz7qpLOdp
HGtYJ1ztnl5q2wYnTRwYpw2eXi/BEAUk0RtvmVGfekQwQRRvvew5D8lvm8ZPb2zXSuZcpoPxUGrW
XT4SPuKM3UuMfcN2doeLZkawDpkCQ5bmFqZbKLqGfevttMZFiTsWJ6Mg/WEOD67XgtLAukQftvFq
+0ZDuLgEhxvd/N6D5diUyatJ0XFhR/FjOXMhqgjBSzs7NATsrRyrpL/DukIpnGpb5FjGZzN2F7nF
dYPJ4bL2W/C8GeDBTatna8gq8hvZXqpcubk/+UemFJAcVEY3rhDDrLdBTshaaV7YqnnR2/zgMpof
vBFp/CBMdr2XSCPwNJ7tjzDRt7ZTkW4yKG94zeGAYF1bceihcjMuyX23F02V/oISq26LMiZ7wNhS
ZXABlhJ1M2DDTN0+1w+Rpa+6DnC7jPJ7u+QWt7Pq1TDje3I9RZha9WlMTbJxqwcjUb11XCL4yNP0
WLbMh/yCBBHVeCh6btewdB+pCEGQeYh6mzqx4z8liQ20ENYvupteTyRm4JsW39qZ/wkjh2dylJ2j
A023np54doaCZPoYiCJaVgaUW9n4ZpQltiWBelUabzMRLuaQ3kOcg8/3kl3BEGIuoOF/Xaf0iJnZ
3OMJDpEjU58UhWdyAxNwQmKCTd/wFrVwn5AfQXbQnIXaY7ZMj3lhmiNAUQesXtjA6UZ/p7nlu+Xd
GJ76a7DcjybE76NphmNCgO/CM+PLCQxEL4oH34MzRLrKDfRHkqmwOHGNECO2lqB4YgJXCpkRixG/
Ez2kbJvuOzVifpQEL6mRvMXYlBKVdRUa8W2rx1fUKC6diSiDHOd2o4FE1FDVnAsuRB1LZTscH6cc
eCmbq7vZNQiPtQ+FZXmQMtI71KbHQmMfm9GHVa5ssni4GYqArJhxWuMgfsCOm34XDITub6Xk5r2C
P9ZCsc117cXNCqrOMzECPp1XeeMzsWZXMFOb7BpNQ8wgFOLaYqGoB3LzdGJSko9c09pFgHNthpJb
daf3GA4TOb0KuWQ5VhWoMabGOjAjV8jAW0RWsRH3eTX49xGgxdJtVSRVYXSpeoiDZ4GZOP1JBOIt
44YODhuzWx+GtcAy+QKL8BDSEl4DM7y33ZlpSu4Toz7lDGdN8ZQQ4Lqxq3d84G7xhwFbS8PX0R2e
nbD/mLr2U5/tFTPtt8gjY6RUOVaYmd92xMIucF69qL1+S3GZ7E2/u9V0gEVrOELYOmDh6AtG+q8u
aFzmHYQwY3xQ4NQax7s4cp71ODv4VfUVIhTHDy79NejuytJwOB6Z0OPxcdI6kCS3dt9DMPWFmg+X
GjFfnkaKixPab3ghLv3c6dZzIga8cck4XnSquwyGGvWZne1d8MPtpFYM/92dWbhvBqQS5r3ulg4X
vsFCR5W2SFST+X8HD2Nyx3c6nFsDqN7zT0OJC2+AlUIbk/MKpwY5QLJykuo0kEeyNDwRroZ4z4of
RjO/n4KA4R+DMPI6vGwOeNjwiKhVsVdVYvPAhGBTd5i9Vta4j1zQy6LT8dFwrnFbJZ+AoEZo1fu2
GnkIaggMdDMCkjvCcweySIeQVNoC7ZaOFMF7N4PptjFSa1d31c00aI8qdC6/jI9KbNO/CFKei6O6
DUxJfYmLF/s6LDP2fcQ91Sb2x9Rop0Rxt/UItJLM0TEkG3NReY+65gdApG68xiJJXaqOeV3DZEla
7RHv7LXtWtvKhyfWD+hOnAxf4Hv8bayFnYpZLenogx0zAEbYYivRZddg0ka+bLckkHlnTPRRntdi
hvbiDxpaEQx4tUC4J98rqq2tcmRreCS5/oWdHY0BfoGfOQ+GGT66aPwQwF6VHNeg7JZtkX4SKrjV
KiiZ+hN2Sp9R6H8E8/DsOdZbF9pQh5lvIyTi+fvGLJ2vKilPJFiNYNlkhYalv2yYIYUemiDNeqd2
vdewP6vhOGuMl5gqbN3CQ1zmbzWjgwLPZIGcPGhmwwTFyc7jRVCU901VXrSxDdsDOwE8iap6OTvp
a1bxEDmHI4KeMXwJ62szaaxlUDLM45twbNE76TO2Qd4UfsYumTLBvcW4p9vr906wSkczcnY5busS
0ZEL0gcoM8hmLIQtcEyitVzNsmobllzr45yRNZYTzBX407yTdX8JIHkBqVDVsG/zvlp7Zfkh34eo
VbgNVMHqB3pUiK8nqhr1KL5A5++T28ZS77aI78IJng5Cgb9y5PtexMCTRjRCeatfJYogFwN3Wlfn
OC7mdlwgnBsgkM0VdrxT6DZrmcUeeBElhVANfvVDqa7/SIU3Y+TaSXPXC5TMTtxrWEfjZj4XYxCL
7a0hwVuNCm3qUGxtQ0xsJMAh9xaKAR58VhOsJFrW/gWhlZrLl8mNXjZmF6BY/s7govVEldqDjoxU
STbFolCIN0ow79dwayeoEZ6k3C0SIMx5/aMp3+1MQEjctQAq56age9gkSVAxBr0bm2bEH09M657m
Ub9wRbnofJQieK6FlU4reUjlUUlaoXlqNaou4jDL4y/fIVty2/lykOtyYQj+C4LvXQXXo8ULWh6K
yBHwyTcUJDfKRT3CfwT1mFfyUMgfqfc1x6cNCthbLeWOyareWpwm3CYlqlZgMiYGMvNaMY1N5vkW
Vx0lkLzdB0ZInGMxr1q0NnSwf0CbWUwYwwxnKggqtEgqz0C7YG46G4fEHBRMnIMfX/x700nx6dT0
UD+/8nz2ohDYJIf3eIZQJVLb1Yow9jJW422aJtH54I6U+0COvu8aV3cAUOXB+/0IGlV4VURbV5mb
jUGk47yO3fCX0mUq2m3uB7kAYL3AbzhnjOOEyh9fqP1NVg9ERIgLtfer69Se1c0Z5GwybvQBV5Hz
S8XnyHfKD/sft+H+N4vgmWQlr4Q+TqklFBg5iQtBp5C+g0QMsfXPy0e8gPxJXmAyLcaQcSev4LGz
ht2UWzirgLk7lKV8yS7/H78XrGLvQxVcermBjF6w2uVXyl87x5cuUzemhoVd78/9itxjcWvJ1e9t
BW48okey9BlimYNNb+hACJOY5Pfl9323/rhEz035opky6M4TdRBxsOWmpg2trfLYNoQnybOaV0Gz
1YN6/32Hy92Tb5Hb5GogrkK17zdNiwtz6EQb+T9TXuzyFd/v//0SlOvyrMnW+T1y/dz87f9y9bdt
58u2hFX/R9dTwNHE4YZQrBIf01Tf4RkAsN/b9kLup+4BvAd6s9Dxco2RJblWw9OQOOODMF2wnWui
U0+YolGudInnZhqIzS8svVOOtmmou8MZaR5LAtDghI2YaHo6ZoRFotY7Q1FXJaayO2UCg5KLwitw
+ddqG86M2OikJBkz2wuGlVM4uPDrvrZ0CUqgClrxH/n6f27mrk9SrquTnVbOeF7cY4YQHgax8COy
qAjpFU0dJSyRhjQ7nSi8SEh2jHEINghCgoP8RxAwUNguPtEZPXQmbh+5wNf4j9Zv2/Ax4BDLf5+b
8v+uvOz/8aW////7k4m4Kcip1OPxaI31vPl++4+POzcd8XN+bD1/9Y8N8r3fH/39Ub9t+211tHH9
82s32BqNtf7tn9+fef46XVwc358sW3OdY9cbtQ9y7cfB+e11P37q98e0lMAWg86zlHy1/Hq0mDvc
fF5CSciQ4OuPJhS/6kLPJo8kZfjSf8EvUusrF3KbbElcRq42Y7LpfJWUYKmF/E3/exZIBgmhQSKn
YU3RnGEkFGOsFIb+WE+y0l5SqGISKvv9bxXNWVVzFtjUZb0hTfkkkRkrGxjvWzGsqQxwa6vhoQaG
CR053gbMxUimkS90hyq+GM+YTiWnEC1EXkip7prnZRChvAlDdS0BHSm9VfFMwFAe4FzSgiTBSBrC
y3VVkDzk6uTVvzKwg7UUQEpRpGwxk9gO4VxTqSToJYIItkHxw5M5lnLmIi6xeyKPhcxfYSZFYP0f
rd+21bXq8BSK9LcRzJdWMGLkYhDEmfO2WCXGkygw+L74vfKCHuHgNqyYS4rzGQkCjmxpgnrzvS0a
dEg5lkaiDzKZfVPjg8CUS/Ap8Kz8Q1or1+1af/SLwl9LeE2ibzgOwbiSgu9vNG6CoIl3XkjF+O/I
uzzTv20zxPyRZ5/3s5bvjMCd2/JE9zk1tdb1lvJ0ylP8jcjZcig6r8v55czUK2/x9hQTl0hya2Rz
yoS8uRe8rySqPvsIL2Z5BtH9QNv5PqNyY5wX1GaZqyIV4wjMYd1sbXp5KfU2BRvI7w2Et3I9mLB+
qLL0wRJUNWLKioHUNOTzk/0CpQqukSQc/bX4p21UYBAQNWR6CK7BJKTVctHmlAEaQVP63jYJclcc
UF32sLdb1cI/ao7eDGxy99QgrfXQ9M+4CKJHlucpkKdINju6EB+i40ZrGqHz/uvsyBPzfXbCmgxo
xZmgwoipyvfCEZ3T96q8MwleLaCGJ5/yNMgT9E+nqhPnZyh07Cwpd8mTUuL6apYZVCvJfJKnSN55
btxbMIIHIBFBzOpFRX1yJqJbcwSysWBsidn53sKl0GAWCpiQlO/kf+BjII5dIFhuhM/gVSvXz00v
QEmuhjw/y0OoiuN4Pt6iJVc1Ezsagu4W8m6JYt3FItR9kh2kvGO8iXA4Mjy5oc73krA/swvqZ6ji
SB4hE2VpcPaXUhEdKognVNIQeSrSE5Riw/psIyD/K1XSfj4qa3suH+W1VAmKViEW36uyJbdZigLw
wARCXmmhOAyKIGtJvsD/Uyv+V2qF6sFC+A/Uis/hv3avpEgDC3/+TfFqyHf+wa1wVBFY4mq2qf4M
N3H0f9FJCtKFbhu2o7k/1K5oZKmJYOjrCK0sBg/falf9XzY0DdczDAcihK4a/xdehWX8jVVhmbiN
8Em2awKXuqhr+Q1/Y1Uo9hhUrjPvPKbbSWQjfQrXbrRWHqpjusNLZtYJ/rnA9weUs7tvX8334L59
JGCOKMnJw1aJuFhY409teSB6WMPiKN9S2rNqqno78pDJ784Z1h/w6q/yPQ4T6ZZK8SZ/BcExjDVl
3AzI5EH7qA7gXHt09fHixzm5YfocFPnPGBfttxCX8z56CJeBHh3+/MYcqX3CwfTMnXfq7Dx2GkHw
3YxWFq73YL53dfdFCDomr0n0YkXa7X/+cmgo/3CETc6UY5mqo4Ij//0IF3g/VXFgkI/24A0H9au4
pWCEj/CvdkPGAA4F/qL7cu7M2wKXngPykuRO2biX3p2Lc+Y1eJ950upL7cgE7DW7mvfJKcHp7op4
6eHUlUuspq+mV0gGE+TPOyfezvGq2I3vxWN4NG7Ubel+BpaN7ZU3PyafkCrtG/OlWWHBiw4T/oN1
2cICcBYLtHrIIB6yh75ZEpaMrWfmrB1vZeBSXy5hTiD6CeJFc8yOAHsfVAmNXess3IrKHmX9hbuq
76orSqbaodm6F4DAv4oHXLbD9/ie3dmMT/nXvFVume+Q4LkjeQG1R4/p1244Yrm3Vt1N/DntshXB
v9M6gvdQLr70AyrWFoPUWNljHdq8YRVEspiyyt6o6Y7gCfv6F8XQjASDB8D4lCQN7DaBQO4LhsMH
v9mm8Wm6mXHZvwzsZe3eF6fkMwBzgO5+Wdxb2/mWyn7+lA33IFXYoXI4guP0nL+Sy8hDGFK9rxi5
06Vt73uNqd0a+USAAMDdDJTisCSAoeLA/4CF89yDnQFeAmYRup6rJ1PdwElwTvWv4WC/FTf+dVtc
6XeIIlBMU/IF2gtx2b+NtspVdjFcBYxsu+DGPvREDq9saj7GsnxNLyoXTGURnoqV8RWvyWboNhm+
8egJ36hfJ8QsAA1jbrf0n/FWLYub6L4NL90DriD4U+fICtbYAx/mLQmGa7NZUgCMcHl80T78yxIO
z+X8zKOot8qusaz9FV7ql0bAoW1KYJHljPuchX/gIt46hIoiH9ki0XrCmDrHCrVYpZ/1CeuJ8UqP
Fua1+oJ3kHUb7B2yBxyMfLCvWA7a0rvvORJU5FvQ0yMEBH0Xv3Z73Lau9VvMOtyH4M2+6ppDqyyi
J//BPaGS5NIulz158Hjz7e2r7HrYq+06M47OqTHXWAuXu/xt2OQYbe6qXfrsrehPvB3sh/jSu/Ee
52pRdFsHk+R1u8y4OxbpZ39lcjQPenwPR6m6LvY2tAAE2AtYn9AfnORieCbc1jmZzarD6mIx+Kt0
3b7aO0LdqoW29sIlgT/Ksth4J1LhyD8jP46BfmENe22NoNJ+r5cULvWdvYERsO8pJs8cyIU2bAHK
dn65I5CtXtZXWbZE/HeZxEvNpA9E/jVhfdwjzFh29qoPYBQvtI/0IVynO+MlqRfpVl/AZLhhgmpv
BZC7jx/aX9NqN+3CB0w3KTaiVwiunXaFb5t17782XwpWXQBwl32/n56Ywq9RAHmnzl+M0GG2U71X
yVPejgGKsYV7bXQP3qm/bF/CC+JS8Dy/VZ/UVbZCFK3eatckYv7n/pEYr5/eC6ZL6BOjkIcNi8Yw
Z8Et/Dn+6OnsQrRBZdsE7SpHxaZnzpMbNav//DX/1gmLr7E8vB+weHB1WwwRPyweauGhCj2i2lna
cC++gmnbfgrGT6SNaCczcmXmiiH+r7nAP4w7OoySf987U1dd6JTAzaanMoz//Fr890x79Jpmh7Tw
yZgif22NOfE7UIIh+UBT0CyYUF668cvHOPBwfXBfsRDAAonAqB7V6N4sp/vC90m7o0a3ShHXbjpi
0KE9qsekG4nCUgizdOtmoxnIgQGKzbVLxADELY2AB/znFknVXLUjXUY6pyuvMA/EYsRUmYzqaA4k
thqxg8vtxq+a5lEvOxwAHewQ8b/zlmleIKN259s2Q0LAVY6ie9rpBubRbvGAzLO7C6xGv/TSHHNG
BGtZIrBO8oL3XtscUSBHyBIZyHy1fPH6Yo8SLgUc3aTWewf6VuUY+Nc2JXjKWEqRbYqKeXeWaFtD
nfdYGc0bO0G5iD5uq9g+HlN1vSw9JYKKRrSHlvc3EaD8itMOC4IM7txrNlWtKReFChXJDb0nvawV
AiTmcqXV0VdXtySsSAyxUO8S2zcvo77CkXvGko5kTlGsV1CvTzs8tk88oSdwtTI8u9CP4hZr8CPd
L/2ebG36VIJDV1xy/iJIW0D+QIOZqszm1qwybL7UHDJPgsQyVp3LtnEIZQRmxvyegQ/gDfLptLUV
823wRizAscsU+nAfkfSu73EiVFur2aNGXY9DfGMUpJDo/LLcmu8t/TXg9+J2nH3Uheljjm8zns36
dUz0I9FWGQiabW30yH7sov9m70yWGweyLPsvvUcaHDMWvSEGzqQoUgO1gUkhCfM84+vrMDLTqqs3
ZbWvjSxCISlEEHD399695yKQ0aAijA+IeWZwSBiYGYpGW1aLYVz1heiaqgF/IU6yFdE21J/E9F1P
+vNSScQohPMb3L/XakLPc+7lKPfaqX2eouKaBOFNidvvxJrq1cINjEKIeSlhC/xZGz0xxtYDjAYc
NkfOMi3C1WX47NjZNgNbAqF0HhZmaKia4mpKDmYvIXGrScJTVOkvAOCONGCgQ9u80xYypKSU1lKm
SZuGRMxkwPGG/AK/ZT++FlXuyBb5V1MVWr40/QAqZbKd3ZhrfQOL3Y1zgULJxsAmp2spRZiDtJ0J
b288IWoOVzM7Q3eCxrSamb5lXJ1sOYoZo3wV+v14xR+DAI9GLSIxkpxdApfXBYqXx3smB5I/ZT8k
d/sm2WIMmN2xML0GVmoHoFN7MqqCHRQ9JAi0oiR7OIUHmKPQe8TdTSAC6LoDtv/r9RMf+kAmRkNe
GwevQv9Jos9lui6D7hJA8GKhubDVaGuZMoXyA0IAZBYKBVImZ5hiYw/Y1dirYait4zw/zxFC3FUY
kITCcOyR09KrByiwFj1o87SoGFPmcat3GlLUCvLZXIh6qxjFjIm937RpgMRGF1O/L+rmWSrDYK2V
YQiQImmcUofKHraw1itWPnxmVutayJo38zDsBBpIYuymwMEw6MH/j3dzGftmK0Flf3wwZkXZZXHD
mU1BdbSuO+sJcRAoU0lnkCaQ1JJnVXnjg9A4aWO6M43PJH3AQ/5+KrbeioHWAzG62f7vZ/TITv/5
p0H5wxOR7CEeY2gNsb/lNY2AsIG4HRHMW6wmm7D3qFd+6pARjqIMsfcUOxlchfPy3OKwBjXYr6qN
5bbH8gJrO17DsefIGNyVl2Wj3JPKa93mSFTqUXxmNE72LaBR27WfFkyqrZPe5yvPfn2YEE/9Nmvh
YShn7H2y7qvyElkr+U6ym3aOPtuD5k/HXl4Fp/ILyOWTLDM/WCnvvEfGu7Vvr9FGcxHJgCOsrbNZ
rU1gJLqTCzfXuFAOkAh0NU3rmCf5iZ6n4HgKKsPYcZwdmPFmK8vciovlcsCnwdjcBeku5gGZF98G
R9l0MA7rX9aT9W1t6594uJPQmiYuuTVazzcOv7Xq6a/jAcRfMROXBm2WUw+qATc7IbN+LW8c5AlI
XE2v5pphzDlewyon54/QEPui/mYfsCVJ2vhaPhLIueu69UqFkzZuZY7NriAReN9tRE2p4g97ZSK0
m6YZCygCkeSEfKrR14YgG9oL4R2MsDV8EHIYrNV2L7QtPuqZp60jgdiRjxBOWUt18p7JYqtXFYQY
3DtIAcGieKPxpBPKxcu71KxN+9wj9tryIwmAHgsC+4nTkCcJ7JdrWHnhW9atK9RbK+tEVhcdY3UL
3Lh5VwhiE3B9AH2jrl2REyzRgjkz+I23fDhCdib6hyQT3UIltjLcETgxSh13ntedvGrUjcL1MA5T
72Pnx0sPSW+WVugjsNhcSq4Wp8sfNDZqs2++SlAPX/yYlhF8uoLumJ1tY4eglCrEKJ5HQj/su3Ri
CbNPur4z7hJAgQ23RS5tucQEX+Th1Txp30PH6udRknX4NQcyAQkd4Mxo3cxT0UByO1nx3vjWPemy
vAZn6qf23uRU7c/dbWrIzl6RXeMs78WBWNNvajIC/LQfMptPxjH/7Okzq6vubXyJJxL9HPvEY0N8
5iPqB8OvU75UfnONKLXAAdx5AlA0UqwlSLed/hEWQLnp1C+kdGqufkpf9Ee32VXE3kgQNXig697Q
BpGijKwMKyvVT39UiCTh2M2l9hCsmfIKCg0SbHT56/pFoDwKt7xMfvQwPJXivSwdZK6WdQh1l0gU
RmxcRJNC8pQ2jn4QtWfug51FBUo4csk7Rdjiqk5d3qDClYPXPn0Nl3VuOAbWqn4vfWmFh2pUoNwh
CG2NOqQ+2ec592TCl6fjtB3Qx63QYHHnEmgjrep1s+9Tf9p1O6LmQvfBZPieSRN4lwlvPwSw8cyV
EcCARBG1JbEQZC/V3IoUmRJR5zv3FZ7/KSZi0CEHUNoorBn9F7TbTdFSmUebYiJ50k3fs3VnOBwG
KMDoML7GqLHPMLDJbBzdFEkcnB/U9wjGLIeeqknNYHjjAYkYPKblaHPXUKLSF/Cyj0aicHEmUDMX
KnLQPultWHPKs2+04Pu3khPOtLYcdQv+8V34aDBfsjXNnHsOUp/tY5sdY199KegreOZhX4Jnvo65
B0+H+Msnojk3QEj8ZAuPQzumLGOhW7kQU83vKF6Fm/xEIsf78K6trQ9ew4VK1yo20Q5p2oJaiFcN
J2rxbDjZ7nQmR2NuEDb5RenLp+C5Q/xLvNiKEpBsW+wQz+1Zutd7HXngqnu3Lna5+oi27R7BkMcx
4QIP0SZ/klV7uKLMs9YYaYOt7dtfipe/soV2Tw+SyYFMiFN4av6QijVDSjmmiJ/O+JYRj2gv1Vfv
6scH1+GmnuKXdM88SdmFKhmhXjAz+sW3sclSBKPbSn4yLtrRvJavWFg4YMaFW4RQxsBibZpvSgMo
OPtmK94x3C5nSroTOwytEGrE+AumLNEzNsMzHlbTNXugxU6eu1Ww47rDz3qvwRuvKhSN70L1VNAH
Z+ukd04jfFNaA0aIpM0kfN6nIPJ5LWV6kYmJ1LZK4lCk0nQPer840lYZ4VKUB6pK8d3WX5wqbJA5
3UG7IO9aqdYK08RFWdtXEbkMj1CUhrKjYH2HIckwZ9VsUXogs58O8SbmRGCf6hPaQFk71YYDesv6
HRoX0oO6Ct+WP/np7zKneeEu/6C7MqL2/oC6wLHI9uanfM3Q5hLGO1V8RZKTWJdwPMYoU90RQvTD
vA2QZG9VDOCNI4t/P+Ny3gfjrRfc6dLvaqjhZBML9cT6Y4NTyuxbuhuuBPn9EW/wqagIxmN2pwOh
voszDZBBXYlztl38+oLCE8lofgk/2JdYDFT10x58iCPn8jmGCfMHRw++jTcEdpbtMnW3uQDjKmEr
Y32Ew8E+bMCafpmqFywei+Gk+tpmbyl9NhXBandPPjrTSc8K59LL9B6Q6PUID3C6rcodmygESLgo
I8kK/AhRIjKiFF71Vb+UHwQwa69V/Jw8WdXehoawSe6PgycAm88J1BwDr9h9BEzskvOikoXsDW9i
U/namgwhKMI0RDbyGskPPqljDE+pWdeK3/9YuksqCMsm3iEC9fq7dZWXU3AtNqhA7v0PuuGKU8AN
uwLTMRXPTLYKT7KXv5iyEzyVFwhaz9UBClT6yRi//lX9HvuVF/7Ou/xTUS95jGAPmj6XfcBDxS29
wmsDvP5iO/PTIK/1eEs8ijd/aL1bv7CqQ8IiqyekN3ZK982VoQe7iLqxXg3alLiSzjSUPlVf/uEv
hESM4RakIP4VbVoHsEKgLmMIu+FULvb6c0WzJPKj7JL/kGxpDV7+o5urIr0s9j4VvuRZha+aJ0Sy
w9NgbAO2xVn+0Gi3ZNrXsMgUJwTHhu+LgT45ZYPSvJLMOx69mMIWotqqHtGb9lh5OALVGKaIqDSr
kU03oK0mlJV2nCnQ38kjCY6N+ts2fxp4F0+8ppk9anCCbfjDGaYgmoyLgnQqINeUUwI2Jq9psKM5
1R1/Om+c9oPcmTm3jsOGW59MgRX3cXQbDvBv/owfUMZSvIdf9Q9VIwylklyZX0KakYGvRmrmHb1k
/S2cIMWzCzlQ9XfLcXbzQ77OOV262HHGEzDee1N5hbYGjiQGF1rcsCIJ1APUMgtf+5a3HBFJ44BX
tteOxBQgNCEyzgtP2b3YJusIJtkXWagmbc1bjY7FyYhSOcZna12fLGsvr6ef4cc6cVdKoZPflmN0
LP7Yt/DcHQk91r7sbfzaHAbugmBVv06zPxe/YnmaAcRlDqXXnGwZiMaNP/0xrXXFmAL+tliFFje6
RDZDnKvOYIWKo00zsDmFzK/VVOvhbqGKjXRT3o8hYb3T338Qcncc8g4lQzs3Xpex2+KKF/u/H/5+
3d8//f02cwTiVaRpy6Lci709xQLD3eOrS3NhTjw/ZWG3GfMkurREHhEWosL5IeAsYp3pajK7LblR
PEAYOCtUEs/zCvVsMiGnjSzH1MkgjSYe7BxGVV6J2NXN9BLb0R7SBr8bynAXcbnsD9j6Nosp26ug
qDUXfxSeqCHN6R8pLB5GSeAcKvZQMjuYjLLXmhY2xkamGWXr9DmDKPS6pLuLh1+h7tvxKmC6xTk6
dgLSWbptDtwdgy23DpKJSri5tq1quWVgfSqA2DhWY22YVcxLDfH0Taa4im023pjhkJwUooPUeIpe
49jXa00DdIjvLg67xhnUoMEVw7S6hifjlnXZPdecjjASuLaNUreZQoq1SaNca8e91rOvV+lCI8Ua
91GSXaQA49NA9uIxatW7oYEsXx4Eiz6NtsVMJ5Ns5mfgcWTLEmnO5gSNcD8QIiGWrOP8yAl5LINL
Fgcfmpq2uw7Dy1BOlM8J61+76D4wyr86C8Ust2m4p75+6ipiVRQNF+Os5Ezn45xKZOZQkXeIwUb7
JcrNCJJb70eDRZBZeAiq6Z3kbYTbI1nReWc8Bcln1jdwTGzxo1UZZdlgTd6AnGAtEyD2aIAkmCbu
mkWxEqSDDfOnIrRi6RpYdNPzEl4I1dLf8/69lUrZmeTuXvSkthK8GSfBrdZ/hVQ1TMiz1yHK2Fdr
XHtjY//WhbkX7dSsJIk8Vbngd4AF5kEj85DuE8NHjqfUWeguJvQ6tRz9LgiBREM1ZIWZG5GMvQno
5dX98lKbmrXpoY87tYRfJjRGJgzh+DY//jNFoToFLKXYELgniNOrZrE9A5qXJkhIYMAOHTtSNnJF
ezpW7fWSAkRLC9xXjbLvlzf4cW9D8Yifo6a2VbqNQ/nWdRRjf7+XuMdf2dqmomKxHqnf6afFJqjW
KcM4acg1fC751snaezGloB09IIcSKYtyza4zL/Yrq3K06q2Q38D8I4L2rdSJ8MgpiKuCI6padi9F
LRGJp+HvNUf7q5lcEjm+NIOjcTwAIS05MFdk8ZgaWjrtjrP2velxLaQaA6wuHh/28kM59H5YUTIo
ESOUpI5NL86ytWgwiT9H+oOIh/hmBXFmXYqYYqaVV0ptXsiLRhgwUjaZZKKY8j2txq9kYqfB1rae
bfpBebfVYyR/CtmwNroJ/M4vRLnBlFFZUjKZajlqs9KNYqhBJBV6cD26jYW5bmUXsbEbBBuAGd76
SYvWBPwO1KVJNwARkuQLHlu/be3OkeIbgaOfuiYKuk9m6lldt1Vw8SBpq9gXFRsXxUDfQgrRZSBI
eoljJogskZ46E1uCP9GVVeZtYV+dLbu4xCO2yXp+tMlmC5sMtmXRPdtjC/RPHl9yjCgkokMvTrEE
rZSWsQX5xMlYMk6WzXBTzbRgDcmvBIY2Li13p1JsGo0jrd4A6xvS/g0VEeeRjFkMa3h+sOtXcOst
dX9yNzsif7QkmE9akTtJaN2GkThaQqsDRcPsVWAaK6mlpwE6ErqL2U3SWTlXzAEluRx8w8ZwkJmq
Q0JWuMINewWyR0shsz/rjMq1jPKXqWdHIpXjgdxtcK53wJLS+lTRZui64CcyNFcd+jfUIoBc0Uli
vEgSr5oZrOH/3hGZbbXKRzRxkK26u2zsQ1GdmGtsKhPcpNW1uAEZ3OetK8POM6XiSEYPvRkidJzn
0tK3eV1fZduCMgA4b8QzTKj6uM2b5rvKdvYsf4ZhznZaIHFDpkbMZpvRbDKzOxFlbcr0tyHkKXvA
bJglcOChxJnvn8ZMFK9ec7BvwboWpOCuVEk5dD1dkUZ61KrW+BxbBG+kSXyRCbLQMz3fqDVj36ns
Ac/Z17DBFZD1GMP7tNq07bIlV2IXJI28LxGAw0XLnqehuw9VgpM2XzieEPRBzpK2ygssUpL0OQ29
N0fqORyKPdKJ8zjZBCfZPcb0hFISg7olQdHL2shwNJ2/GrnSbIJURjZMTVwA3+QchXm+tPOXchr5
VEVbDQX4Hn7ei2xOblsODl4PsYYlmzFaRX4nD8q6ZTVbGVZKu2NQT2JRXrNhNtZw5VDvZnBriuVz
0eM9hFFpm8jiArD10XCuXsYpo4g2uuuk0sENRvPSc58inmWBV+y1qrUExvSIgCdmraFGWTWYOnHJ
lZ/WqhvE1UZVpXVc0ejDI4BDVhRb0rb2gxVfJV7/a0zzPC3T99RMI3ZislkbNjJRqKTq2aO81QYZ
cJ9UrhQ1p4WcqKxTjRb7UUVhb7YEr3SBwbZPqNw2Sag7lvjhaEtiH8w3dApyM4bEIjB5DMkWUmw3
WvC0qsx1nJkGkBYrlIbG/KmlNiGLeGycskq3iyw2eWlttaTrPUsS0irq05TmOLHOy+SOKDbcES9K
uiit02JRI4R1QbxPXSYQsThBIj3NWpdv9UqDL0VaxarPS78uTdCBo/I71gNt3Ix8rtsAk9izIOvV
c0LpAAi3VaB29kPkLVoBk6y7trlFX7NrtkFvbTIzpgfR6JeRjHK3WvptPNmnlEsErtE8VEYguVXI
ZsPQKsviaz23PDGt/kY6NcTeNL+ngfwyNtG81g0it2P7zZRDGn14XKAN4+W023w7hMa7BhXMaRMJ
YxxyPi2Hrik0UKo9ke+lUN67IcR6ZdATsB49a13JnhdJ2kfVcm3IM+ekC2PfExWPca6NNzLeMSFZ
4rvP++aoJQgUi7laofqv/SHonsN2W2bml6HEsksIDh7F+Tch6M1HFYdpiytUaprXT/TXhMSJLdYi
xTHa2aknnmqz/mPWAGSFwS0RtdDl8I4YbuqLPK0dhaByp1DESyD3IXhXCgUNdUQZ9IOTJfE1zZPe
Z0CDGcdCFVQzyk4HJBCLH2eB7U5MNOaRvkbYmUdF5WTAwnY0ZXgevX0JgJY43QzoIi6G86D6kgWn
Wol6dY0MWtu1+ajt/v7p//vrlJXzFqfqKqzTL1KYLU+otY5nLPp/P/z9nNXMtkdi1sd/ShnrgSeA
BUt4xJr38NOUu/wIsm2N4o9eyq1vp7biDg8L4F+loB4NdPgirJqhoJB9aCfdCYoloip6mhmV20OX
OYRhudXoOumPEJa0zv71oZ+ri5Srpg+Fxti1yYyZXNGJEVUi1fjnh6JAf9LdCVk0Qcr++0OMvECD
b7v9T+BU/uBP6SDJfFOXn/PRoium6sWTHIzKeuj19JDVZJf8nXb/r0jwvxUJCvHfigR3P037M/9X
heDfb/u3QlD9B5gkCKaapqo6gcLIJP6ViWHqqAT5vMUYFPk5//Bv9pL4B5E0pmkpD12DqWpQoP6V
iKFa/7D5abLMv8iakIXxP9EIkpDxSMD4p7Bu+/1//w/WuAfbSbeEbeGj0lhi/6uOAdRBkau93mza
aXJY2qQjSHWeK5vxVtKQMNWGnPSKRu08kM43qTECHE55zrOJeCcN6ltod899WMt45JL0ULQEl8cj
B0u4ygDArZYmOJQTv4V/tLJ64wM0SYCpRD415aT7Yl7UXaAbWyG36ba2DQYw74jfm73dlvOqBPPJ
B0DkohtyX+vt3FWVx0AkVudrjWsx+WqsMkE0pLDS0vAvyJw7lE36qlBe4p61633WDoHL0bZixZJI
qBglumJZ9WQVXXcijeBmVfRB9KHFV8taCs4dbKn8iroTOkZqx040zb9xAbGanIAa2KCCzMNhwr/r
NCZRdY8WLZzy8xDbwa0vtD/SmHzUGI3XMHGGpxr7MTkc5bbLWI4lsVoA+u3MlOVfVuLEOTY58c6K
mhyTRoqJo2wYtwKgBWaLbmIuQ5RwWnFLFmH6tZbmns4RM9BqLIBhkq+bcHyZ+wYD6bgGD16slZGf
DHtp5HhIz3kmvtcpS3kHwv09rOh6s/ffGoMZQWTeyPcFDj3Gh5ylf8eERSqiGJRx4+e9xtgmFrZT
lUvHWD646YIJpTSiXCx6nZANzE5Sgz4jmoUzgNn0Ci6i2wy0hrOwGNiTFbJTsdzKauH0c7LpRiIt
+5rzftt1vWOxjwPAWXXmlPtmxQ8nuXCfqdB27b5Yqyrm4a58LuWY65YP5AY1Q+cNIXtQLjPof3zH
aJgSUekS0QcJYjM74XP5VLYuKguCveeNrHA5GhvlKrlSIMS10F2aV1maeFPYnPDWuuqDlT3Z2mbp
l1dy9fBELJkHCJZ9bDabawftfYyDo1hM42ClHYwuUfpwZUZ31lEVqIKCPSWMW0lBx6ONWc8Dl3fI
XxRzerabxvCTuWICkJI/CAUCcGvnLSOPRsVNB8n0gIMs9giKT5faQhNHSObyqkzcao2WrbmHJ1LQ
lMAJEI8s1q7LE6zOS71V8V0kk22tQ6zrPkUYY35O7ya9IwU3OGODxjFGVTrPcfpeLOcSRe0exPTk
mF0Gt36ZkHXQLJg4M6d2ndDMjLnnh/HLMN6rRAzXXnrDX8BJbNCWnUYWpVsb9CqaxDpQ5GTQZKP3
nqPOTh2XhQo8RNhE7eflSon3USlfazP1iVaAYBuPxWYqeQuMuiD8VDRXQhy7g4WCiFG35QtqgovC
9CNvxLA28u5SNr2yDpRgQA/aJisz75YjTlGLkFfZRflVgbdnXKVOjojTdF0Gpbq2mTqMFTcP2KWB
3GpJEcumyavDg6EaDTTaMqhVtAqb2AMj5ValvYHx7qIt+xCdfmnARXkxPCiOLeGBX8V0wicaiz0w
qaK9WrgszbmBlW0OmRf0MzQz3lLKsv7HKDnxJBbl66jzZQDddT+VDKTUDKkWarsszDhwTyA8gixC
qxmDu5haZjNiQFqtVZfJRL2LdcCGv5N9xQP1TD4n32WIkFAL61vaIucIdHpZi8zbmzQjHeklg8/S
pvRb8BdwEnUGSfQb7ZfQXc7yI++zZS+beRK7xWRCoMN2PczdQ39qRpS/5nDNMsgymVpB3Gk0FcOh
9SoR2uUtxI1e0sIbR+knldMXUlEsV0jDVs2ZOEdtK+NRXYd1+WOR/lUFRBMqMi31KP6SJkLMjCgD
W1ApW6MlwV4p06+mlcgZCcn1iFWX8IRH4LYYHL3iAWqU9Fx2RJMROMdzOuUor3qLpLhpD0Qq94zH
F8F6ortUPAzJpDNYRMCvU124lKA0CcZE85LNQJP2Q1GpL0JOkqtpprZAmnazHqKzUZ2R2XArFKUn
bTHM0xaEfQnFo+6PqbBPVk5tP44BMomyCvy+ING6xALpZGWLuDoOfxKJzJn+sajG32E0HOlIDA6C
psElDsBrLQjjhZRT5hgxtNFJW3cDmKU07Fm2wHhQC4WnVEYDZBS67hux9RubFNVGqQzrpTDubSUb
h1q0ik9CbkXOcyATWVJTMua4p3LgM8QXikMQk3bUq0Pm50pXPykzg5aCyJqwqS7I0KqzOUjxocjC
ddTmKj2mlsjOxbxMvTxsR/7xkSK3y0WTXpqWCOyEXUUqJaBVoRRchm4+2WrCPNWMU7+IrW9QqLtQ
UmCzd9FEAITyuyiJfgCcQRAS4d5Ex9XtsW7pMC4pS1PH41koGuVNHKtebfX7tpzu8oPily7gAuNx
k0cdrUwGJflQwGh77Fs98xg7aU8aPRQ6n3zdXLPWcS6WUBZEpXGKDBgNsKPQ1URf7PaDkzx+HJmF
16n5HGQmOENKo8YaJsbUMryjvpmEY5bxsw1LDIHLsYdwsuZoxguOo5e2hnaRkzoDDFiitHk8jAui
7KHqFHh4gTeVyAF1K/SqVFs22jAhycYaYUzinimhjV3MPhG3NwNWelVaCZqejXqN0AanbFhqIAbD
7gZouMTTqYfUTapQ8Ad2j0zstkXjcbTwCowt0yzNBEOoEzJiJuSJD/FzJ4EDUfurOZlrzcgUaCkx
6h1b/1wUC8QYA5riEVVPrC2Vb08MlaWhFMDoCBYLt7BbF6AkrVb8sjFrQsynpJ8lhJn9KU/EZoZG
QqeISbPIm7uqdtwYrLZpUB1akc6+ZjXAD2fxlQfpW0n2wSHgWPjYyrDbdzsFBY5UcUDSSb9xJ3Zz
Ez4PSkhlXahGsBMRbpKxQy80E/9nQeqJk3sby1jbE2bTxIzdbK09IZ+N/BGIpQNpbHL+SsGWkj5c
VmlvlUQZNEqlDvVa17eTdW5oih9LocNJV3ZyFDktixxnE1odLAxeZCu9l1VbobiGhkI0YgjEXhg7
iUFbqaqM8kByDW9oP06ObCCBQsQ8btkUUWET0nBuWiWgCzbbz7QQ/oB8uRpVMDwJPfGbNrGe8+Ja
doh6qLdbZojxuB/pi9m9fijZm3P2xmckuFyiFBIXUxd1HXZ+LCc2InQzfqq0umdovbCiho6lNZWr
GAywG0u1IbSr30lQLNe0PMxTK1/7CdxwONz+fhir5GWGXH0azXa4aRPqfzbcYRMAuPLAuAJsWAJ8
IQ3y9zhC3mTwkzqtKi6SxEZfosZEPSpYA2MuRF2o26DqdNwiMpu2HtzYEssTCQcykfIEcNGrNm9y
qJjbVMPTbSUpI7mlM7dqoOAtqZe7Mem2J4pZ8lrwJ8+clVd2nus3WZ+RM6SpLxeiRWT3+JQd4SoY
ZYIkaV3oUafd0pCHo4XjuSmjgs7FWIP9of0KXb5nNB110wsID/oQWfBQmvISokn7o88wFqKRN1fB
T1DVf9rK1l1lUopjIVcodisjRqCk7BqdCCZzQaizixf8HsaEkmOUU/JVUFMPNcN1GbVlCReD9211
qK3IehZiGUkZGV6yjCFKqTYzFj/hMyu8zGZ6NnvaPNIi7Yh7BSAeChLldGN2lrG74QZz7IfS2phi
02mIvSxsPIo9tMOlr4hQKuLXLJwbBCMMbokRijZscbGP3lmQeyPeRpkRbzTWawZu9Kb7khlSkHmS
+uiYDcqmU9bNgjUgbKZV0jM9sPcFwIaJXWsr7OJlXBGxntJeDKtoo/cGEgaukOC4sCkYGZwoOC4F
/apcwKOq7UFGDZWjogFJrjEYT6re9KMYqk2i0UgkROOWT4wEx5gQqaUrQUPkoQ8Zft7VivjC6Ygo
XOuwkKhtiRxD2/c8Nx3JQytEzJVfMH2xuCJEKtHhSd7jngF5U/bYi6qOcXEsS2STMrSdSBJPxhnM
wjR8Jx+tseQXziJoVLiZrbQ56OrN0O12bzIidbvHCWWQqkOjmLcit+tzvcDoj/QvDudorRdS9Yyp
36X2+NWmlXphudk3NYi2VBlVyATIHWwRNgeqqUkYMuceRd0MkoKNBCmfbaa/eYQCeTJ4BIw6vcoJ
9GF9BomO5Miy6deFqvWjGzwbMtVk3k7k2NQoSiXmBfl4AWCSbyaFR5fZVByp80p7D3UN303crqFF
lG7XovoJZ0BwnOJcvUiuCG7frYp3JIch5w0QlFTrISwbwmOxTBwXh+xKGOpBaoIPy6BYiaf2OsAZ
cIGWf4fsu8sIFa/L8csQtPBu1RSoaUV7apkqNMRRlG7iwfyYK7Q4A46BLS3IxdM1HElS18OIzUfH
gjCFvo8qQs4s+QCho+LVhQxplKQ/xAu4z1Eyt63lZ2GowhsE0oc2HbGnxVk2jH+rsPSVdhlIuf2L
SC3dKvo2zVFfdxkKPegU0yYxtGFj8hujDmXrDtII+m9XyCtnyijTSIb26I2Z3mjj3SXr4iV9mAyG
tNlOC8KNGDrXvoFfavdwSBU2iRuO4XWA8cF9WFE2wZC7Y2WjkQmrgyHy7jyW2t1SVMCGkXLSmPRs
0jI8k7yMC6rtjvQ1EfAas+lqj6ipzjbxIi3GGaF8zI1SfnI8+JOaCJ4wykW2sTGncoEQUO1ls72F
KVM/jnDQKf9qRtK+c0Jd8Mhr0qte6DBuebiQH7BcAPFix89xpGgNnoSkFggVBYtkywBdCpEZF1Wc
rkWKYN4QxP0kJk3TRVGO7RKTgtR8GWbf7bWoP6q1tYsTnD6FYkSnQumRzEJo3dox60NfL9a2HwnQ
obVEJlrAkdqqJYJJOOWl3RFTxpGo4mTLHRlwh4pjIJkM84Wx7QXpv4UADzhLCGzD3n4BKg7zX5d+
iqT6WqQp3bIAG47CE+tGA6ewETai0yf4r3Nbvun1H6thvhUsfbFhKEXXH7+hVPHLAVBYl63BfKon
KIZCRlsY14ULvrJCkOVLhDBGK1Xx04itPOw5NWqBpu4LrX0KlV44dZPdwf2QHFo6UlOWvhG6ivU8
962x0WSz9LIGaXUVTViwERMS6YgVb2kBTWmcs5eQxJHBq2rUBXO7z1KWck5hQqZNGEYrheTAYSSm
i1mumbWMp6EAck6Bn1e24kg/V1xO7TwxtG1e2bl+B4L2VnSKL7UK5z/BY0aftnSDsKdFNdKnmlAz
tqWtet2YI8aVtWveoO0xNY7kixwJR5neskiWSfyc1kLQQWs6xpry8qMpyIRjI/4gu2hfSIW95jjy
CW2gdaCVVu4lKQPcBBhvLRivzIcoJvTWYtVYtD8Ddfh/sHceS5IjWZb9lZHZowQKpsBiNsa5Offw
2EA8SIJzBf36OUB2VWRHTXdK72cDMTP3sDAHYIC+9+49t43bems6ZYMH/psFwnlluIO2aTWWaC56
h63ZRLsJytGW0m9Ljg/QuvY+m35UXYCvGCADLnlVVoMpT9gP04AQjCRVXI1V/EZmM7uXpcGqzRME
iQlTgUJ+RZJSfyT33CIr0i9QOaXOHGaqQQKkLdUEX4XJG3is85FBFxvRoxPzzOlB5vg8O9QHeCG4
QhsOxQHgAATWDE5i2lnbuYefD7a1o6JEjDqxaDIb4rwHTdsGafxtInN1Tr5CVlfE59xR3jojJ2fu
r9FGK/2X0Ybch3Ljfani4godsGbefG5mgK7IsLSRvFvs56WUcBufd2XFGFavMI1BwxfS2/bBQEz7
I3QVYjKLVls3uJJGYjizholpEJPmyGqi3lukNZTzur+MJ86iyj9Tntk7X/H1rVgVzj00HSbaKqNV
k8m8hJydoofl1r9tql4wvHS6Y6Osb7HWUd73+skKqZFzo8hQ7h5l+qwJ+wthZOiyJSVxXmFvcIxN
MLcqxw7e7EDKx2HKnGdPJSSM9Ex1g7QSh8CqXkZXBuc2zh4AoXPbDmdJZzPHs5b+PaVwunbFmO8D
P/jep20Itzx9ttoxxVUZP4L6vDBeM8jhQgOmKLy3dEkwsww0XbwkHJ+Iz3xvCUc151IjbcpzQxTm
uXCQ3Y4FTKlWtCffh3IaZiiwrXJ4jkhnY0D0vYlJtwlG8mxdYZ///wQjJ/Zj/PsJhoMx8V/Wxs2n
+vxfP5d/efvMfv6f/30Dc/BBM/y3+cX8j/45vxD/cG0BZJorISHNy5jin/ML7x8SNq/uwJYR/wFA
+OcEw/6HjjHe1nXoB6brSKzx/8r0/ofleYxChIl9chmI/E8yvmef5V/nF67tmJa0ma0wEmHY+9v8
QnROxU2IydtIzsK9IyH0yQfwG1O/92QlbSbhkxboWeR9+X/YTsL3IkU89Jed9v/wg4rfpyjzp3A9
obOb2BcL7+GvbtCOQTaNWyb0eepVu9KGLu5l16kbxc0m03FHt/FaO6xjwlkwJbho2QSVDmW4D23E
GBYwrb9x3xr/OVQD460NlMIyDAnr0/CQGf7nwU6tkbdRupgNDBZ9qyTV1EZvJ7GmrvmRqVh/SAfw
mEWjaLMH3yyb3OfWdpyNAPvLuuUJRqvctnnf7gkVwbKfos2U3sQiRZ/DBOmU7EsTcrcsVLCdM4k3
hawPWt8cemCkJy0YXv9mJ8+G4d8ONbMqzjaXE8oV1m9Ai0rTG/r6dX7UvQlosBwEnUYMg2WEnaak
e2/4dbRvwBAfRGnBR6L7xu2kUOXFHfKXqCBFITfcd98A7fw3n41h3b99Nk5005pDliFv/IaCUI2i
F+vK7AiQ/Mnv8QWZenqksB73ge6Bp/a4Wo9mhWa7JTzINjDH9RWgNdSypp9M90y7Bzp3ub/5XP92
YjqCLyGfitgXnQP1mwk7ZsxRGsx7oF4dK5XLtalzKbY13KKlyC/KJhAzVN52QigFk69/KzPsAMQK
Eg9vT+Kaocf+7z+S/W+GbUbTs1MbBArH0nDnj/wXwzbyL30K/KE7mLHodzajm7NT46xBjIjbOKqf
U/+aGGbwiBIHMLdwtiNprOvJciLQCN2AK7McbrlVUJ93dLi6IbVOoxkgCp709xqOuiRG8TqZKVZP
dEFrO7FeHNrfF6fjVtpau1zEYDeGO9x8Gkpza2kqjYmaimajO5ikMI7fipZ8Ylfzhl1TFBcGi2C3
y+Zom8VHOPfLaNuDgqCFZmo0sHqC74uiHm9kSbkjw8K4MrY6ncrNIPFOy6UnN3fnHK+ONhNho0SX
QK4faeL997vXsBgB/3YuSlsIXud7rzN7nqfHf93B1MQuc0HVHgxUGY6RFTcz8M9V7nncxM36CIsb
+WHFZHLwCcPOrek8JXn+EIc56RnYM2gboCHCzXD2uvpnnUkk2BU7aGx/9CEGPzrq/jnxJ/8c+vJ7
WZF6G0Wjx/7FwOBYUNWlVn74CrV16GI1H4yG2YwhT71hPSSu8QI+tzuGjdRvWs1meZR4QXBSTvvQ
eej8zZBw6UYT4X3ZpKEHMtwtjj3pZlsUzmfZ5E8cxvaWqmE4NMoWL52Vj4+hf0e82T7kKhN7PZnE
C+BSlF11ePdipIPkhGmI22Gewpl1jILoFKZpe9CfRJ0gLaVNhsCOXCyINnl8tKwpuSqvTK6G/W1s
DYQfgwiuBut2LPhteuQGt9HpSO/4chM7bNTJIRwb64JqahNf4HSrC2h776aqNLoKBEiZEaDljd9H
rWmB2LIYDMU0nvO6Ezf0gwYZ4DcEAA+uXWmbrqwZuBi5d+nDqqZJh2wk1QfkREVJrlGNdlXpyJF7
ayzOwp3Nz2HUXNqIobuaxpMWWsOlSUsmCa15YHr0ibTr1S0L97QcI4egs3UVmsQL9Y3amab+gdkW
829FQsLQ2/YlZm5tZtoNhQvECy2VcwLh0atk9CgVEajITC/QtKNHX+tQAMZeuCr0ipRx+kWaVoln
Big+V2bCi5zB2gnDCS52yd9Yufl4YxLfI60eB8K0x4shY5S1LFIfPVIIjnTfqI1K9TVSQX5pBjFj
idpm3UqLxaY9nEaJAdEcucvHWpBt3Q6UqjOk8YX+VXxpRt08+H14Sybp7zyhQjJvBZdZd3gi0CM/
aXDw7oMeBru4wwQ+AawH3VCnOAspSrB46A8+otQoiqNjNbafQ12NDy19yIdOZW9ekpynVmG1EYP5
ZOmVdo+w3S7PTEt/oW/DThYFtkEWtZRi3slOp2MbePK+bOygjo4EdaBJnl+bvBwG3fwosfk7VNfj
Y51fIySyl1yhsAsYxXRZfgVaP+4AN7e2XobNNZN6R85yEzzW8ybN5gaAg8hpeTpWXExrM4RQXjvI
BfgNi9DuYN2LU2PS+EE3Gu4NIwmeUWMzz0vgjXCB0SDDs9Fj+xSSSHwDaxY8h67eHlJXEaqEjqsx
nYdlg5A+P43W+H15ltXudOPP2wwsHE9j05W4k8L0edkMnf/hTjLfjVy0Vw3Frw9cTxfkE2BmS5GW
TENVPngpoQj24KnnAMs9N9jpopUAJFvTexOwIhEtYFwwi24DC/+tzDN5QIE8Hlo7VpjUmpbpLpZe
3Ws02DPINYGwQxHwq/LDZV4XOT8AUkevauQk1gEjWan9BrMDZ3KR4aq20JW2lYUFwhi+p0XrPdQu
ImDjq0towgPxRYx+35B3ni0HDE1IXqADHBFXQ3cYFZ0inBabuPVS0ooBq/O92Gr45pk5pEckstW2
6ZW9jTL70tY0iCNZ1/vEohYP5NSvRxcPqFf14z7NErr6vU7TlF7RUS+jPwwubTuv7C2uXJSxKbL5
TW24eO32DE2orFCnZfXgP4Zp9lWRa7CzuPgeMqxted26t0Ij81kj9KjRu2yvlzEOjdF4jZUzrrh0
VQ9OiGRb71/8QcM6SnY1FtHQP9ELy8GUeOHWd4NrGkbtn3sTpIJ2nLDtCtvARZ1Y/SqK3+22VQ+6
chDAo9dfrk9T6povI+dy3XxxdW2m3Ho3Qmf7M4Nw7Eju8CydPtq39nmgDtlPKa+ydCfxxhzKU98P
Xy0Sd3ZW1Nxao0eL03ORcFx3Q9OXSUJJx9CKp0PoutVBEB/V8QYfQTo9O1ATLlHQ0ETITfIMMPno
Q+9tdS/S0LysQ6AEay8U2Znj9+AGjHRUIB9kiRg5IbYZHX2iwRyRREEUDA2Fu25ZCu9zP89Xlusj
D3fNcTdlILMGUuWx4OaoqTTxTdfymvUq8aJxDMs/b4tz3Jm4ZCIVXlAGn1Xo9hcr2Join26i7c55
EWvvE/N6DwhAj4cA/X6aHMyovE3zcJSCLN3LKo92lhaepn6EENW9RwXzaLLYX3QzwYah289JMG4s
4jpWnI7aW9AG7iYcir3XdhLRSjA9uNVjbceCCj8Cb1EOJf+9MTGPZwoSd9PZHZhhhCOjgIH417ue
uc4J7vg1QsIe+GF/TKrMPpVuxgp8FuWPKCku4bwOyKBmKNClTmDZp6mBr0CMblx8190i2ehMsQ5m
W16r1Chuuvcz7E3k4D52TEA/x8Suf0bYYdaV7phHTXl30ZryZI9Tvc2dzJ7bPT1manN4wv4jzrm0
uB27tObJngBRoIb6oZ5bP13uWJ/M/cqPSIZvpMHYJ7OpMUUD19i0aaatHUFwkdXSFmz9U+3UJbkx
uFZcYrGOeuXcqg4jXzSb4RGiaQ0Cq4TcnDgrEORADykL5Go015WkHy/jOIbG4NfH5cNrKmgey9a7
FkGpgZuMYI0xZlsrKLdXL0toOmViF0LO6qqaywA5N6bC/c1qmdENQ9JqVuKB0l9Z/GWjVqs70GWM
4FZEdkM4uBuP7i82xG5dtdDaPLO6p3VXH4YGD4dWHouu7A7d8LO28+LaFyTdTH79RzmhzO0DbuCx
Xa7JVjmKuAJJB1j2kBameeKmlm8BlDLJEk1EqZpXqzCREvUcl8LWH96NrjTX4cifkKAC3CQoBnAU
czbN76F8H8wHpJE9Z9DRbE0COabYpL4NFOommr19Ym+HQHHvCTxv1xPkQqL5lo6QdoGmmqLMshnQ
NXLLaWJslEKN7fxMrWh6QN9uRFIeDYXcqY6RdFije2rLFhlb5Mb7iF7FqmOC03go+tqeZickiICc
BFyn8LBD86VuUSDio8xwa7z7U1/u0HC/GC1qkGjyN22PYJCPg5PGy2vE02782o76HzXmk5U/yvip
prXbNqP52XXaBD0tK3dCU8U6JCBuNtKU55SBzwsWCFx5LVQIoeKb00jWpmYWH7RwSDbL05ZcBDz5
HHEU2udQcY/qbIwlbZYdE83bdlXvXN08hC7r2IRZjI4PzA9/MHOI7IsI/Qckht1PUzZHeg9Xty7n
iDasonWWO2eDKRXyybbd6p0Ba0HwBeGVqO+dM4RwoqsmZOlxGmEYW35SLv+qLc915+Ghm+1saR71
l7oNyk2rY1DOMwXnTo5gjUnH2Fq1wVPN/+EJgwlhX+q7yM6+1hRk5y6IgsvyaNlINFebXpdAcYJC
q3H8WNrZI4qrMjrrtPxKgy5uqPBgAiH+QyojQns93jQ7Nk+O5kCUmTd5ytGrusqnTS9nZAdB1ghV
Y9BDRXp3p+hDR8qIY+cmKOkerephSB3nQSOVBstf+aSnhn2o6OCQ+DeWT8trLZRwxqmduycxSWMp
rYEwGMP6qUhCxmGoapZnCMTFyXHRISxPgwPAarXjNM4Rw2XkKrp2ueWUMR8TB8fzmET42lK4P+EE
I7Cm23KsTAYzg0PMod6rC63z6pl0bkZi5pMUbnAqxio7WBYfp65FdXG95FXgGbkI5R5dq2c4pYMr
0oNQPKlE6E+hI9b05ivIOp61K3qdCswItrSm+pXRzl8fN98y7zlQbhQXl+vv2vZs5iuadheNp5/G
SddPPdkPqE7m57JEjoJqCH4RVpSYAumsjS7xcxmQ+4Ym2snSgiezdev9ZNLSZcrSnzoWdqgoptOy
Ae7fZn95Ho6AqVzwUFuD/cwtc3R+RqIZGW4daIUzv6vsx7Rsu5PkS3RmXY6bE7ROlpXehn8Rn2UY
1PuhqW6GP4FGjOwvmo7lM5V6DryyP6KAiLdok1Jy9TIoNumXunC++bUenDXyy3UP0F2WRZcOBSkH
NnjU+/jmTdGtBgbjKOOFFd4hFi3yKj7qCBF4lWaCS6SZXhR3AQB22ioeh69VGoIfMeJ3pjgrMenm
Oo6jFyen9KrNo8karfMdaw1ymiS0zPvOtOFTTvLQu90rgtp23U1AM5xp4+QRvukXYmxAfai42CPZ
owJ0cfv3GDJE0x9iSz2yOHkP5ztMavV7JIaNjp29rA6GiJEnH406fEhyx98rzEa6AeBRzHMgv8cR
AVT1olnjEY0IY+kORrr+WbRPrPP9rY+lZTUNrGpELcUxRsixtrvh0FkW3BNkg4fU4TtViegMTxva
htv+tDTZ7hw7+RySqVyB1Ho3Ckcdc4RpPit0PKLOkVYbgwfi2egpneR8uVw2mb0hctQ5iNj72Uz8
nXHb7JmWHQVpWFvLsh8dHDgrBdrFIM8L6XHpooghsa1D5JeYGn6cGJikoz1pZojrvuokYqz02+DB
Kajm9k5GKHbivumGp219x8XA2gygGbB7rmxcGSj3MKRw60TwQTlUZOIPn11d9j4wFIBvKPZYCKik
+kw+zLjMHsoZLhdUyJHnDnJeTuoHF447V6BwVZoG7AEN607eS7DjWfFHbw8WliXb2InBs98Cx7x5
FdrWSHl0QB3BVSskC8MLzVfHKzGLRukpYix/sTDJrkMPH6JRQZiqSolmb1595fXXKC/Kdw7JVUv9
t7rqQA3U1SejNIxlRIbsm95GQ9ulGI5CiAQ21xCK9uSM7HfAUGTSMJNmeNNSAmUio74pnG+7Rmlv
HZefPKJqj8c5fL3k9kXsA7HowoQUUPtkTKVEX5LS6023tiT5q5Fl+RhFdAzRnGRkkaKNkZKi3MFu
IsZVWfjZpUtLbIztqy6UftF7s9xwCqPBzCt2olGfrUrV5xIh88ZO62r2mnZHz1ZfcxpHK7QDp8IY
wh3XPa5ftn43UyEfQhrUZL49uDGJ6rgXSx2AwRRI6xynJH7Gev61Yi21x2v0qE9QTn2DtCsbHIQr
QrFKOw/pbY9YPH3paSoDXI+7DV1qqKBV9CwtYlom371w1BjE2/STfLDPWzehpRxjO5Xt5JythG//
UQ5JBQcB7uZy30AB+eqNtnlkoXApyBnbJA2fPrXiR9fp/dcizndFOb7BZu7BvRhk4414kd2wLtZT
FOdMPZNHoYFpJe6oOAkGt6IkgMjoQcI2JFSjyYGgFFT3rmhuiYZ1L4z5eTKypo1036csqg59Uxmk
qDGspzfRqwQZXjH1m6AcTABtWJmcTBY7X06vru2WJ5vW9bReHjYiQt7eMBmPVPkVRxq0UP2lyD0Y
+L0FOaxxwb5lqXEi4dBBImyBRv3mTuk35nMuCAUfVUtn2O5peZ7j1xrCKDw6UVmcSgPTYD1vlqfL
xlro9P/lj330eH/57V6CeRz78Nk18r0gEavqnA+y29p1A0XR2WK62GVjnhy6KkNcN//C7L2aCuzo
FWGhtVenGzWD5JdNF4OsGH+QfXc0UZqyWLv4aRsdUw0erHMnqa7atVH3mCN4xMbonjDDpOu0zD7H
DKO2ZjYup32rnUAwNpnXUmlq7lYmMznJIQU1YEz95FdInaU/ZTvRB49yX+Ohe45k91rrLh7rf8VY
DQHJuzVe91EAxQel3cvntmas4nXuu44W7MUDgvcyyRn1ikW+649a4QCtNd3xFo5RtbElfIukIA4X
6zm7hlhpnbDQAKktB66lkzHmx8kiR5DU3AwXy6ARcoJPmOaq9Ux6Z16Wyckrph8cbMklW7OPTONh
9BixYgI8fjF65d3IsDD3KVYcCkW4BhN347opqABH4pgLl7ZuSmelTYOCEM7m6hYFjFD8Gh5n8kbT
c4/fQlliDmgc9GZruFPyxcmw9Pg5zQY/avJNw7zskqT5zRSF9lbCd9hJ1gjHVAXdowfReh4/qO9D
gk99UgChlPUsZVgQBg9Lyw/D/K3I/XOex9pnC8twbbmiuw1ZmBJciiWcImBbshj/DEp6PC2oYjlY
H10QPjp+JH+i8Np0ACnQWTj31DdJo2OAv6r1kRyuxvmW5XCPCDXnuOo00hmEP3kDA52upclLQY2T
GL3OkSRTdDMZomBUfhPibS4dI2oM7i0KxzGNyaLsITxUw54WR3NqclwMCjTlLajg29BMEBvNabWL
rLVgMzZgYin2/zCr5kBB6RwRp0JZkPk9EZ14odl2QkrMLT7zxrNNBTeaRfhcKx/cJs9wcQJcy5S8
KcMU8NMmgJpWiyZuzF9CaoR13FIFBzVIntjtir2lK3Q4Y4wistAeh+A6xjYw0xrrka6BOnab8Uia
zYBLCtCWGAZc5bZunEsT7KX0hEUyMo6Duuzkta+zqxvn0QVbfMp4cDgznSyOXDOvnYjbRyNzPhN8
QeBDsk1Bx/ch1iEtGyE3KTG4q8ppn9qGm3ET6Hhx3OlHU2UdoVloiTSaq0Dhwnzn6Axwa+TacY1k
Rw5Rc8Xm3yMfbKkSINT0CQJLxPkfYahYove1uC1tKc8294yNnCehf1amhTqxKLiFKfeLUyblJixD
E2blhBi2LHetAV7AH2qmnsH0Fo1VfjDG/pmjNc6iTmqgpJt2qK5AN7pw+DzZGvsk0KcdqYiPXCII
QIoheCR0hxEAQXcx63dPoaHtGCNVo96eu1RdaHPaULc/ZJvdc7upH8MJt3PuBOqqZZiYLG5pdd8M
e3v8GL3+5uWefgkSGIjs3tMY5V9ALPdnJIXn2IidGyEa7wHCGtBC/kUScQ0hzoFyOzCySUbn7pVg
hRIDr/4UNPeJ1nYgmdhYfYsWqKjCs4rap8nBYObaPypzwM0FRKsPNBbbMXyzxsznSl3RmdRc1sfZ
tu1NuXccG25or77r/RieJ83GwtYNxQFZb62ifVYM7TWs4MKm0Eq32nTtK9IoTSi5G70siSSYOwdN
ljkbX8Hi9QI0ULLPj10CXyByka2MCbvDssiwzlz5Ub8CkchsX91Ho6tPY5c8k6Yc3ZClG+dEiY1T
Wfp2GD0bxkZZIG5bC48C0jMM56DNBviRwjOkode3rb6fGsp/WsXlO1d7VuF6DC0tzr+q6ThG0ak1
rejmaMyaWSTB19VrYj+jgJWQZPL0EDZcDs1aaRe8e7ypETz0Ns0A0qeuruUDEEQqhZOaKjFgKrF2
JvYfC1vnHBY4ItrCewVmANRwjmMWdW6+SsjuXHj4R2izwVq1Hlm9aFCJ7Ix/dmbq7MDHgAtun1DW
tF+6Uf/SKog6ktzrfSg4xFZqCUTgUwioCad9yHx+zBiNidgx94XsAObpendz0LuXAIL9WFmXKShJ
aBiKN0vE4QXw82wlMzx09MTOjqhAOQm15NHlLTaRO5DBasb+Xg/37RRg1ZGHiPr/TNQbREtvJKuX
NaNPmP0m6Qy1p8KtrjbI39MQ0jW1C3GNQudNJyEMVbP5xqhCo3leVA1Ka5YWombga7jEWCUGZ5/h
AgH2xh4UMvaHOe9AI4QF7ltI3hX41rk4BSoMrTbpiFwfL4LlxsWcN5HBFbkOWhBxrAhLHfBYy1jq
FDkMm8tIvPQZiA6gA9FGq850UrMzUBOxbnrtj5ScW+YTfvlioo++azjMbPdj0bY3+GBfiAo6kN72
EemduspUIFRu/YPsgQzhmPNP7BEsmtSJaiztW1VNzPPQ2MJ2yLJzllrZOURlts5rjOWVqPLzoKFq
z+FLajFLvlCfrVi2g47TCKKfhL2niOLtOS87dYFwv2VBweRAkHnlyAT3iMONnXYr6V8kRBNVTE4O
dE1aFiun4YLBBxxORF6lINQaJO1dQNNPxiMR7VrQHWP6QnVf+fWhbJtq43f2ADOQSGebGPgtUXKo
/SxV9rfQdsUuThnEd7l6NUx8PDl2qZGJNiOmNDf7a4CUz+OSnDTyXld1c1fzZrnspHyD0aEkBznc
GVqyVq+Um9/kPKa2sCFe7QE6nh0e3JgrPOpLkrRHkdzD+ZGM8KEVFN256p0Dunlmo1636eqU1/z8
6hRdc7HidO+yjD3X2BO25ZSkxxCbbNKFIVNWSQXqwaysU26Tlk4qNzFf3LkD59orZI9INa8JJnuv
IYPP6+FKVXqKxcLHHGd6hKCMXJv3wNo/Q2kGVMiZ99yK6JqrWv/wTTjgYe/kcELFQ9tQ+GdZS4IA
OxIKXpXvrbrAPKATmyyMEGWedy5zO5+n5vLNm1OmsvIkdTN4qZWgYTeM58BuDSJGJYAF0/0O46re
j37Rb7XQOIfMjT4Q+20mB9FhzZL0JsrAv1pDHLAc7rYWDZRTx1JPyEJ8S/pqN0UZ0wMWoblL9y9r
tZrZpkFnZ082J8ajqvFeiEnee6RX9KxdL0NKP6HDTyFEjdZeL5hP1tskMUqwLPpPO2hhJuTFwfea
8aWkPU1r4SUqzejQK5pLy/mwnBnYPPcWS45tiRp8Y4CdP6YBsnxObs74Jnm16gqwIu2MfZNb9SOI
lg0OHyyvJs6gilYZc6ivXQjbVnDfWDGMry9BLF4YgOubFNPktqN229HZouxj3Lluo+YJLJp1rLAR
z1r1ZNVhOn/LPfun1ky8lKbwBycF+bll1ZpPxgSniYswfmA09tgm9/agvvfIUq5Z3ejYeqsClDaT
zTo2tH2rSfs6NfItLAr1kuuedQ1N4y2pHh3m/89OYkcvXi3oUOcReV+xh0zA0+uT1ZclIc3zw+W5
iazpz0e4jurT8jQcLWRWUYRryFbcEqLYO5qWB2h8SahaNnnev+PfSzcDEgzLiyAlypLJ/ZLR9+fD
hLH2sR+vNJsLfBts7LlSWxL7lkf6kuBXKBrgfOXhJ0K3OLmAA5D0ZpLcvj8fg49Co1qbsY1EgcjR
OT7x97A+pzoLVenHxmx/JCqrtvE08gb9nAa2ZIUtj0RSzJk1znss7fA/ctr+fDjMkW1RYPBBJVej
sLEBQM2pe3htS8yrbJanvza2DKNtlTCrXbLEljfo5nf5863mqLHlUU247iSD4pBRgE3rNEnnvIb+
bflhsry2vEGypMgtH+G3N0xKxFnQHd4qeqSnwuk5EL9yu4r5xSDUoFwiytiQc4vOOgX5uMSuMbsr
TsujX0/9UGOhSjLGb68vu/+31349/fXvzSXV7dc7pwH55cwHyUeZD+AStvjnkVuea1rJkYia4MTJ
rzO4jKyTb9XWKe1DQP3KzhBkeMm+712P1uHz8gtEGHhGUx4HOZTN2Zvz4Jb3lVPO2bE8xJRCAvP8
k+WRmAP+9Fh9//XS8ro7/9ryqPHcZj8C1/v1dsvrf75nMdD4s0r0cwvphA4e8XeNA/JsfrRslh+0
ERV4mrTWOiqfPYafRxD+dHA7J90uEXwpqKwT66KVEZjpcTnM4XK6/TqskP66+Uu1fJOGf6W8dfMj
y8GOVE1RuNWCfjhVZT6cDNrzNPV4+muzvJaFE5UhAII4UfheVJoV2+UP+UWcASIAEjWpB+Qibv4K
uw2pE3oB6D/57DKrsYD7W4wLZlLvpANlbYxo93n6uHUzucdahmLLfdFc8l4YN+/jLB+4RTs7HBY/
sih8FXn+ZCa0YPthOzLKX9E611ZTIJAdjHsWaMbZReMeiQSMMhXeitHhaxoZ98yI3Z0xJj9cj3qH
QfirU/AfZqSaVy1BzFpevLujeexyQn1JKAz2jWlesTBQKlUI9QLE3nRB34zKvisjDi6BFewgRdFs
jvyLnzjhSfIBV3Cnx+YbvThm5QxGVwjA0OVzZHhDNBkrrDjjVvl0/7Fr090EKpGmGaKWBCirY159
C7eu2V6HeTbcKiAWTnzXpUcQUuOv6dZ1qmJG2uICb9p3K60f6Jjt8Q8JPRB4QN3vpf2ukNavC+Ud
myD5ztV6wxCQvyeICEh30WtV43dyVVZANjncDGbd0XNXQWm/Gr381HQYoVm8HiSmUMWcZfSktjIE
8wK/IWQ8I8MdsBLFArfxCCBvaIPpi1o4Zpqvb1vyha+BH32toiql9MD0J4zhiPUR7m+A54va0vcf
Ipd5IjL4fZhDPpEl5ACCulLSJ5jm0JAB47LraaBaipQB9ChQHwqhkDq4uPiJ/zDZcw2VGLlu3VEL
sEozVwh3ZZgyP/fER+HsDY8yy8xY4pc10S+d/xipWw5PbltkuLBJsl65rGs2CpIANW3auDFBmwGD
QLCylin2PmIbLE0VkAGLrqRhRFevNp9HZXhr34HrgTbiiRbVlb+9WZVjhKIYv9FOAjsZak+sYhvb
WOnkb3w7/xBqoyb6pHHDgJsF/tEKOLmEMA7+RFBTY4b7qYtmnKP+jQICn8DREPWGczvesD7EZEaD
a8BfUb6PCnxuWUQgofoRC52+QSHpbzGOARDOxNMo7R8+ABu4j2VC/lVNPMaqrXVj6xOByxAl8/f1
YB2s2Wyqz7ZTfTagqtmKSl6zscNvMm5ZJeNvni2r9WxejWcbqzUbWgecrdlsccU6hBpgtr1OiwEW
J+w0W2KXl7BprOrZLqvPxll7wELb4KU1ZlMtvE95lLPRNp4tt9Nsvg1mG67W4kY0Z2suc0UEnbh1
h9m2680G3mK28uKfgWs823ut2ejr8xc0s/XXmk3AIaahYrYFayOeSno4086bTcPVbB82GaPRmcBS
PMzmYjh8r9woupdlo4bTMBuRIYRHszE5xqFMwJ5HjYVpWc725RgfsxZPP9MoarGE99FDZGruqgcD
W/oG16rUO0gJoNJvNKD6oTyFlnkpGMy6nd2dq8lmRqAAE2byyVSmfBpEtBvTqXvQW+O5yuvvoZ55
/GikVz2a+d2xFBF5uuiPrkiwV/k1YptCQOvMIBdnXr0vrAZaH5VdV+QKOq/xSZs52cW0Een7DcR9
5VZ/kfFbVsaA4PO+3vqEMPhG/4LQgwiKDmaocD2WTiXLwlS/VgQtXm1jtIiAQK5IMmi8c/CR802O
cTuB26HtL9dREIqLJazHqsPTpDnBAMOZ87rQ3gl5IYNRuZcB3dVhmqpok2UzWIC26aaO1KxWJ6ER
ffjPMSWIW6O3p2jPh77KXp3+PE7/l73zWnKUW7Ptq5wXYAeexbkUSCCTSm8qb4iyeO95+h6Q/95Z
f3X37uj7jooiAEmZKQmz1vfNOWZrYxQ1ua6kr7kyj5fAnqubRMJ4vapu6oaqZAznJ1wafzD59f9e
WaysjoG/6e8FqitLw9mq4otV/7RaLIOa2LGlVX6qiNQfB5reXU72AZrBZ4Fo8XHK2wZP63wwVnHH
ZHbx//AnqP/J7SFIFcM4ohiKTCNQ+0PObgdR1ycI+v1cQu4U9OqtBXXNlUa4f9zIvmQq43MEAdXB
LofoqoOJtNVcIT0NvGNba+RiUzg8r2JTeVAgNonwqaO5fGS6Kl9XFehWjfr3H5y6Cq7/+OBI7ZFx
T6DD11G9/12QjZsh05Jy4oOzO3OfGYo4hkNwVbQF2XuZ6Z4xCCIOBuU4mKQPMW1Kv8BwV3TYdgBl
g1a3v077ShHRN1OVX0qKORR/jJ8IVAyd6xdDYKoxd22JYzWHxfoREvt9+v/hz/Lu4w/9PWVT/U/m
Bj71FTdmCtvkbWyC878p9hM8M4pZcqkrGLrrePfiruVNGA1Ntlk+osooHCRPw2HJrLfBjLk86DcJ
xGryYEp9j7b/MopvBuFC/mKKN3utgJAq9oUz7y6ZqsoDUQ5qLI+wCif6Ve+y3tm+hP+D2D3NFUau
r4zyCjduuyb+3v3u5tIIRf23ELvXueSl4X/xmr8cYIqs/0M2NEXohvyBo/sXwU5RFB6ybKFpttA3
tt3vBjAN0wn/ZI559W8GMJv0W0Wm+yWjF1DU/w3C7g83iSxkQ8aCbONRowKMr+zv55YCRjRtkMpe
tfqNkoVl9DsUbSBQDP1Ozv8H78p2ffntTP5Pv+2P608danI1jfw2KDi/kKuYL+Xkwl8O7mkVwXU0
XksiQW4os1IC2elv1T7+GXrxkaYlQqDSEU50GV/IGHGto7yb4NNFu0UiSmdfflge/9uTliuy/ffL
jizwofG9qRplAYMv7w8H2Ky0SmZQC0amTarIlje/Rc3bo4aoE11HC7Myspyqg+SqFU9Wu0xHwEU4
uft/Jc9vawQYdrtwaoiyVIEt1XpBAbiP0/O2GKh2HgJdft+mSdvkSAOj4eRJRVzBOnUqcETRMCV0
rU5s201jEiEornK5EDkTJolMg20h2ohZarEM5N4o+LC35PCPZPdt3rZtb/P7bbOSh7tC4CrdIt1N
I16A9xCdpjVUeD8XdLeorliJCR6lvH5WT3BjUyc3Qv9zV7N1xxdLoWqhISRRpqY6/VZN6fsKEvAE
LHqrERjWqPpFTettCUoEUmu8vLkttx0Y3ilb6ANdr0yZieNpAk8bhsNWLdC523wkf29rdhL9FQTe
NpeyU9SjsUbM5+heaNevDe1tUa9rCNwqJHXAd7a5LtKF5mQVOrk3n9ulnlG9n4LXGrkARZlVr5F2
p7zp6JYb8o0cd8Fh29UtkkySmIpuJBDxFyHXhKp36S/0bgy6161t17b43FTq5A3eFlMdyIa77e0a
64eQdAi+nO2db9+KaMKL1eaUp9b3u73LbS0YNMqd26osUkATS/L4+Q7VVMKXvG1b3dhQ0aKkVEVS
i4SJUpmYKg7Szze7rSl6RpaqopK3RSy8JGvtaVuLGaR70OuOYqrDg00JZ3uMDIDwiOwPMQPCfFOi
GbkVAaIi41fbahfC6yVqedvE+Ye9wVMzGTHFqqjY1rajQ2U07Y86zvx1/7aLbxwWh80xH9opH9FH
7Q3hweIoEUgWsUqiife0Th1qoZ1u0BSQojrGyd+jqhtHi9WwmEk4ozDNWDOeTvFavR8hMqZlAX5i
/V3bYbuVKz7Wlv5+bYsdfjteq8SiHLj9UdjYxIFe10clEMnNX+XAP2qC22awYaHKxfCHmYMmEFwq
8pIjZ9vcFtP6wOfmH0/JdCIpmnaWgKjxfWFsbKASp6BmDErwHp0KT9kKoeujEFua0x+bRTCTfmS3
savDuXfbjImdhlyNFN71JSYkRvr7/dvnj9/WOsQWfp9R+F6fxcCbs445jdPofF5jm9WYUVhsa9u+
uUJPhi8i1h0aBAEAEp64KIAXjdrO9h8P//bMTv4pDVJ+TNZrVroWNre1SU+q5m1bncNCWfbb6rag
2fkVqA/e/lAiUe7zge3V9efOz5+2PUcSUBuygrn39smn//r4MdgBDpDUB6aEYKu4zy4O50h1Co21
9qvkte2PCzFH21uzYCx+vN/tTavakHp2SATK9qhOP5JCxbxqgj4ej1QB/VB7Leep2JsJmZKEClDk
X2ti63O3Z23bpaL+9ZO3ze2Bbd/Hj/vtNYXU595MgBPcfmpL0NCmZD3J/qsf87lPRfeyOGrT/bDa
Et4DpL5oLaSK0SCCNLO+blvJukvezJjRYpJ8wOaocHBva5+LP/flE7Vn09DI5+bTyCUp5L2tryuW
6Ne8vvn/8rXbyz4fAU7P6z63t7U/f9Xf/6Sw1yO0ZjTA1cGh9PCr5GqG4Bu/hBYpe2uqMl8q5Dc9
iI19slawtwX2PE5YfKNWJsEj9wbSNIw6BLOL6QcAVUw8otzNEAr1pudCwUKAiNaSvIHZzn3ocwE0
4vfN7YEirn+2Mf3Cef09MjkFDlqVibQEqvHF2OUyFBOCM7WQpCOU9cVpW6iZ+Gvtz33rXa9Ja2hu
yII57C1KYIXOhwXoTnF7/KROayx+Mtb5QbX1o8j68pA23TsfB4UrRb4ksD682LQmGsMngyYP1/Th
Ub/V0zT9+O2btMrazqCaMAjCS6lLCTgy+9jg42kawlqM2vJJ98A80MF1DCQuNUMOQP5jNVK4MG2L
pouMXWQS5y3Q207jTPTC8H37bAyNIqhfIgY9tuo1Wz+R7VMy1/tdarW3CcUAL2xbY5+Pxq8+0eoz
Qk9SIMTXusVeOJJhYaft7NuF2+NWO+nhc5Rw8rbKCJNmHZ4gIYERM1TBQ1wONdpy9q2Hg6bqmQ/v
iD8YyRSlefUyKtxC2hp5L4Ole1OxXzrGuvMcpid8S2WjkHfW5qZnhPQujZDGnaQpH4tF729tIAg+
dEcc4aW4VqLYReryVOfBcEjmnGZh9RArDHBKxWpcQxqJ8yis+4RCj6N2k+JSxsxP22K92J7sfPpr
8+OBFTaMrguNWEKHaFt8HAHbamymDIIRZiJdRUeiWtLViiwVldhC5SDSLyN9egeTwwDWFG+DGEmF
mgygpSNK10ll3Gr21q25ZJNXycbADRVJbzvJ+V5dh2rbQtnu0ms3bNsstAFnnCm8otR/VJNyV2QY
jlIhDahzWauTHD00Dj43KjkJc95BxlnFN/PbNj7r+kQNft2d2lH78Zjg0jEYTeZ97tqe8fEz8n5g
SEb3wt61IQT/dr231Osio5m5ONtqT816F8RD51p6z4hIhhzEi9ZnVSmjje1J29q03rm2tc8Htud9
vGSZ4h9Zorb7bR9aMNsTDcCcquBKsC7kpaAovW1zsFN9XorcZczWnbZ9lqTzcEXw1qwYx23X9mAU
0sjf1kqJdDF0l7Qt+gaXvZAphQbiCAsaJ7mpHzhS6G2q0TFrgtEbTXxozse+rvkZ4rzZqxUj822X
kSuSK2s2erj1VZ8PfG6OtxUjXPT22X4VG4zEScCY3CE7tjxFDNfMC5NDp50Ve2/AkHktfgolvxnd
gAo+yR2u+ZRdmXY8oAy3SbVyh/yBzDHYpV2CIGan4ok3GZ6jDyFR4tLE13WWRE05RFP00qtfBzLv
InTxYp+qcMBf9ORWSbwcC7d0LpNbK/E6lXPGs5SzgDkrBZzflyK51tOlny5gPaAB58G5k46Y4E3j
PkSeZrthjFz+mM6l01C05n0dzFNxEcRLcsd2uu9L6Nb7/FcdUZ32YDVYEraancH7f6Q2bGC+k2ci
xnd5+qrSEUEf6EbPQP/qb4qE0t0ZcDVE+4g2GmLAHQ1dDTOxRNg6pXuPbGkzPxLOFsYH6FG1fku/
LXlukrtW/pbdyIdqd8HT9xVd8ZVwXU5RJ3aWk3ZCB/o+X4hv/jUftK/w/oY9Zbc7gysRAUzvtjc5
4qj+UO6BBR/TN9mtXnCSuJOPkjO61RCDdTtoeHcWCt6decekk5jXo3DzG0IKv8VMLLsrDOKu2tMu
ycAWA2cjuPeiEUDX4xpHTOCSvhS439qddlscjcPyZJKxs0/v8ab/ROL7Uv0qL/VlYubvNPv8rSBh
g2n2MyYd46o+tW+6+7Pzl/Oxfyf1cyH3mdQJhz+YccipvDtpk2+BFtvNlKvCPSiyxAJ7ttO8AvJw
/dYlfhw9jOEeI0bTHMzaXz3lWILJzkNIZZO1/AhFmmhl+YdODjS8oy/g8CR5j2Jqmd0J1U1DsdhH
VqytTaQdQdOM67uQxgdWMsp7ZPg27835QhQUb6s4mk7xaE4n0IwEWBwJ+pKCV23xS+hh854rJPhf
67k/LAHpsPa96hY34WF6B33V/lARRsClclPbD4k6mdz5McN6Zh+6yYf2MQbHhJq0+QCetfiqgbJb
Dl+63E3Ue6TVVXkdD/L3SkI8s99H3EnX/3Gxm79ZPyzU3zByjXNqoY09BwyF8eDfQrxLX+rZORvE
suyks3Kg4fBqEPTKxYzII46kS/AQyq71hSTwOXCydxtFPXm1gK3Puu4P7/OTXV1U3ZcvjL3us3fl
J/JUKhPyN2zA2Wn4KnNU1heldBj9eAVMfaCDx4wxiukg9kAUGCtMGXfqawFxGS38znoxvw33+Z14
q4/TTU6S+birgJ4kexDWInDHxwF/EB2gH6HT/LQ5fRQ8pqDLXOC0GYB33eMv5MdnI5N+R7nRThA0
ZweOh537JJfGP+Wb8av0PbsjFdJhkvakvoU/0icim2BrrZQ7MmqDa/pav5Zn+X6NzjxE+/5sVDvz
WvpQv5a37KhfX+YH41HytbvkJ4ZLMns1ZHSu/IuSn3kij3ZPxiIXmuaZhsa96utn+ZjGO2DDkTt8
ZXacHok93Ol76U0uHesQuMjj3P4pHndcC1fkD6/e0RyuFbTxTsolmwnE/fCeH+k8qzZvkTifHeJS
l2vqq66cCIR+LAOXt17usdKSycLsF2fZTj0Iv7i3v6Su/QLNxF389D33CJYm9EHcaviq0T07XDRd
lAaE9IDgBVpfXjjdkgNFOh92v/HKcXihN6+Q7kxJgk4LkQqIsK74dARZOt50/z3wwwszT7/w0VV7
WeqIu86nHcOVpzno8BW5AmpIaHaqWz/ymR67M17tFOy9Q0t9Dv2Y9zC4GbEUnNZ39hvaIvo2ZejU
2iEwyWSFnUiupeUHhoMrtvWg+fVeuMfn5SVfxpuyeWbulUhOyE+0D8YrCDYgligRtYtww2N9CQ75
yXzR+Zs97AD+lDq3Vu5Y57o6EN60hs3r3NVJpT0A/e6T/c/5Nr3YX0GgPIc3ULm/oTM0rtOK3vy8
/YmipuCz3SI1Lhs5QmGf4tFJ1q3GizS6BoKBDZLpEj0F1gl9nRv1I5FWcWv2e0KZ3sxEMLb2dZN0
Pq2qelejAnbC/FOetrVwnZBsa2DqIQ5+rEKUkPGEDmd6trhp1+dk2+zmv3+1lpLGSMYDk5IOMmvZ
E3jble1ZWL/I5rGYUEV2f+r/tSDyqz9JWjactrXtgbat3iU6mdSR0GbaI5KUcFnwtKcq0XI+fXaJ
LPMF6cXH6iRTe2wNfIqQolp936LmdZAt0jQXA4C+ykLfmBdRwnWXGkSybQcWD+EYdec0nX1yjhhO
ywUKEVtQKtrWumidFHxuN+U6+4jkszlgXKqyZqbVj8xFXhfWqn7a1j73KfYwennT3wWA4Anrah2T
MAaH6Qkz3bqgxzcniuQF4W1Ik+UkUDgh2Sxw4UVN6/XrWHpbQNW71rMEpXmtLnwuwnUq+LmpYtIg
b1K+3apsHzqmdWbSVDgI0K2zuu3UTXzcVtxE+001Zaq9I+uL7m/l4G4tCW5r5loNjlNVhslOtoGp
PGayFhwEAEFuH0PqwPyuzkFfwdKVFXrMGtfj/mWq5/E4xuNBgtThbaKyrYAkr0KkOYXTWRRxj3Gp
7pZTvlCJ0bqGq7pNwlakMvLsSS2eDCj926Y8xrT1GCrZhI0QGiETzziNjNkW5alqRH3Y9Db0ASY0
R5PmabHww2X9xhvdeM3nSuyHDDzrhwZKT7UBX46osLT+U6W0qY62xee+AbfxUQ0um5xNGRpUL3pf
zu4MLVFu2yugMVezAtMf1kLcVqJbuyA4J5FSxz2jch0wGSftVjz+LCar6vBugM/HTFGiASnxZhVz
d2buG3Flrb/NXWpzjvRddChb7XVYnVfbQsYTVMhjv28bojC3sur2XW6Lz02UIvFJT5kYyozJP4Vy
0mwpTIxqeNQVbN7dPAsKN5tu7WOx1pCNqmFniDYmh3O60+puBVsrVOi2CiuGgub0sS2wJn1gyf6v
Gfc/NOOooSv/nsfIcRP9P+drU2Zx8fX3ntxfL/0nldH4h26oJnGrpmHhW1i5bn9RGYX+D43+PNJl
RTd1unJ0zP5qymnmPwz65xpGP1lTeRmv+meulPYPnoqiQaWVJivYYf43TTmq6ivw7rdOmY77R6Ur
aBmmKhRZs7S/9+WsdKrzJmsZNcuG7plT9WwIBFlyMuyLSu3vE82K7sNkxHGnZGA7OBC1StYeip6O
UJovzDmxPqZjYT4wZwRQ16rFIQYYfBlnxL8UOI27IcB+XA13Zh/ixAOjDV+AEXk85pd2NXRozY2t
pE4ay8t70BfFmouIl7wrqnO6FIwPkhZ8B9WO+9peiIQx8O1Zae+moRk6sxJoDwIc16FTFfVslLHN
vaBjMlKjIFIjkK7VxIlazu30vbOlm0gwAUtzMzvrhZn5yxTkq0d2fJObxgWyMn2JBR7nGu5P1SBN
SXKzfJ1ndSJazoKWkXHFzsP+eZqZzUUS0o6+W7pnIgz7XYnMx61EZe5MWYme0cK7uZF5gJ4wXUzl
dV7u5yDSKZjUX22LMlOCWUGpJ7JBYkNQSlsir+klSA37iubSVQPTamPh31tm5NZLPlxsfLwinc9t
gHaID+tF7og0r0ztSHXrqTRzbS8ZwMNNU/8pgaYqS34dZRvmGEsNVjqbxl1NGAVOKr9YxgfoF/be
Uh9HqjtxqOeHQlbag8RwxZPKS9L29ot8Tu5leOp3YT+9BWM+HvKJ0v2cM6OYm770iXYhe/LQjswx
bYXwICQSd/o0PGywtLxPpp2ZZ5Fn8xZU8yIRpkhcdE07FW0XevwcFJNQSWRGRN3rTfJCCqQLSwTM
nWigz9ZK6Vf6D86j2k+TXPeJn8XcY5OTTJLQU5sSGbS32v0kovZWqLlKezmo0FwNKLgMlRIUFbGD
wZdz6OwIO928hsXKDZOSmnFjkqKNyefMleAN+12KAV2qjOis4C0pmW9XEnbDOay1e1k6IQjRiKyA
9Gb0NpJbfqiTBSCwO9kMTxqNVsA0deYi85IOUpDYXmfCVEsISr7DjicwkVKZCLTsvdHk9FKtC5yT
Z7KkYz8qeuZ4KemhMCcgYmkn8jwImLcfFiSENyKe1BsIqzl9FpzRsZ48pnF1iDmyTiIg8mdMZrLj
g2QVdpHeJMz7SZvRy0Vgqs0WS2TDwIexZoH6Vo6BJ9dM3qvN5BcCickli/yWQebrBxQglbFFlijk
xq6cX4pZxRbDR47WfWHkTUXEzOEWJkGyeGrOMF2bzeFgUbNQKkplT+NU9Oepib5pQZcdmxq9pmF2
Do2SzC1lMBOiljyCjhp/Xh4ISznXmOvvLDkvnFxZ3/5MLQgKVONPEhFqnS46r1sP1ipAr1RCDXJb
hS4vvjKBAyN9lbFc3NmlCkWKCmuA+lUNxUskBeUZ8TRknNVWYIblW14qntW0EHC4At9w7rwaXQh3
oiVpQMmW+2VS56NsEYfQxECqgyo6aJJGraYoscb3yHp7wpLcJImsXS8PmDDnTLhBlnKi6VwmmrKC
KwpN8arFcX2TIIxMmuJd16Gsl2TgwRly2ulZom/V6XF/U6qJspsbXLU2sw+anh3y7RiBrE3I2VQQ
EET+tqWAJWrHCVDEYr8x3qMuUlgUhYz8ixIEBIbowaEWUvklBuQzy9ahryG/hTD7r6Y9TQ+YqHIn
s6roYs2LuasFKgzMuNRDCoM0XinvbzurUe/1VL5V6664FaN1vyzY7/CZIgEMzeFaE7ILO8v6Rtj4
vi6NY1glL+FIQgH6ALEv3HJIkiNCX2PXwxo8DtYKt8iBcqOGBD4ZrQYAVUr8pJK+GUk5PiaBeltm
xkGP0AybsrmGEDblnvtQeTEBtRRz/yrPXPmpMliReltx9O8jpkDX1kZrXQikveE0MCG0F3LNe7ie
8aCDiWpVR6+tr5Dz7RctmIOr3iinJsXsP1UBYKoEa9pIRfli5pJ6mIEWQ55PDhD6prslEuV7Yoz6
raVJz+AJz3lj9s+ltSdxRtd2iiVgMSTDQe76X0ls95SP6LmkbYklD5kBRtgl9vNUn8+1SN+yWHnE
OyOdRUAdIM3Sp2b+Xg3BbU8T7zmRpLfc6s9VZSXusuqwyb9o13BV1VHhf+3zHKM5F+/mqkb5KZyB
BC/j/L6AVphNnjmgTjz0TW2j8ypsJwxnwvriLvZtjni3C+wGozaWFO1HWEb2Sx3Whr/IIQrmrHL6
VESPyZyqzjjHD5Oc1l7R8B+/9k0eaW5OqpWrVPZw1ls18rFGvQWRUTtjmoMRSKPBGcSSe9MiJd4Q
UAI0Mdx4ZqT67WKUT33WazSo8snbCItCG3yZQM2D1RBtYgyGTAA41UtQd8ITiznSVgN6FTKodkWk
K+TUFSHwSfw6mFHeVUV2AUmrz6T6UcRJlDtcUpSEdNN4IDlAD8fxYBILdcJuyEzeUKlQkMzlqtAy
XMTAv9R5/godQ3mZlbM8FPbLnI0PDIy+LsiEHaAr9l5P2+dwsIHedHLfXpaa6loqvkb6PJ5KaXyr
kCwoGuiSGtEMUZUAR3Xl/HEjsebkCNSOu2Ji0QCvG9lvWu6JIPZUxgBYXtOGTMZIb3OwiVmzW9Sv
ai0b9yki2WMm19pFTbX4kNTcqSOdPpjeFsJvup4mmRKVT2WcLHs8+GLfqyuYvsREnZHqcm5UDcRe
Hipkd1ODCDLhc7rv0PN8N7OHbEXA1vhSvU6Bv9DUqfKQZqFrdYN91urSG8bGPrUGPROL8O5elx+w
kk9tFZ51JT41c1nCC+wI/SrBRk3kQCuR2e6MtmrvWzvAcRIEF0IceiciYcBrm9a8DEV0Mmsqg0lF
sw91w896qRkVQNmBB3hf5xzZkDAnao39Y9dKxlNDYTXrTNmBSyYfRBd6EszqS568Zxp4bNHNPxrZ
KFHHB5gOcJetOLGbaSG8rWth/u6MNCTQUS773SAyPAWpQsBYmL+PCCYPKt33agyFYzJ5vsYZx35Z
NQUQ2Ek+8E1r+Ju/CJsAREqCfbvXOik8jktCUUOsnATR3w4mBmmRoOedMTsHIykGbWPori5qcukG
NbqYRvmTEDOAbxQmzYhJWqvrBRVy0dxhJn4dy2jFrNAgkMrHxNuGEalcmtSVH7CKKAe5rlN3TPvi
baj3JPCEk7TcKUb63UoYduhqi6arsm7Q+VEthpnmRQseAcv+UhgPMGTHW3z4Xw2SR7x88THRkiuh
JO09NFcU+511Fll2AOyjXGihdCQin7Nh/qWRVXHpAkK3inDhpmDFmmPDcsXVmafnjopIHwfzntJI
xGgt6e6It5smnRp7mPR3jFnzS86niLsVv7FO79iPNKLEZSmimKmFlGgt8yVXW1ov6ULhojSQC1jk
IOJL7M4pfqhBg8ekZ2VIGPj8rLd97GkqlQWpiVdNVOwZyXgbMXZDAbKANOpxknSc85iJiKGQnhL0
7IFo3izifRgGVSiibiu92GvheG8Td4eF5aQgSPblVA9cW5nlk6Ge8AIq1zoxmVqPPSE/DbSEwBym
h1yvXiJql2lvVEdBO6qKq+UhVYqdHEfzTRk3uymcprsSWlevxcqxnXTtSNj7HuY4KaWkSNNxK9v9
0KbyIcqKH0XBLTeQtPiSFjNJbnNFy6qz9GsnBkJkJnPxmHURGyFRUa4jCQ6QWEonWe8oLdjIHJDe
cRsM8ffinJgooHTVYxv31ToLUG/xhZNdv9gXK0URT2hu7DVqRRwdQSaxEieHOsrusVgmNzx+ykyB
/Z5+ryOlau7EBtBGwmS0XaHP4HvWQdlojdMliWBkBqZa02JK7LM85u+ouqniSEV2qfukxm4E4suS
1tgb4j8K5kR725or4t7reW/Du/f7CeKiOcCxq0N+1ZQZj40Gf9MsMerJ3C33xhzsVUcpxwfNBsTf
WMye1gfjQUT8WdVuyasZKxzZgbaRY1ihiF1yOSZctDuWoQ2wfaiQkzLYPvQGZcdYrTNGlfZR0hj4
9jFjaqnRHBHnpQ96BK4eeAGKtKpvdeKmsElP5ieTdCQPWIkAspX9O3Z4DjvmAYhPqLfq0y9LVMJt
scy4WZd+11WZE1KrqFxVgFMTsnCcgiKeE7ba4o4LhHvbJm6I2z0OLfAumT0c1ZDKGuJg9QoWmpQt
YA4BYHJy8Lhj1m4WJm9JSn5h0AqsR+tlgK9u32YvCTyp23ZRDSw4ojl2deosUZgwgxpH6qSK7qpq
eLWhJT8pVfFmN4yAy4GmEgNGMte41gfzFJ31aXoEbzZ4ZScLb+WpMLniTjcxYZGzlULXx3C40xmO
UVMeDMvEhm9DsbQeKxM8t1otXEXTnhBgOJyMpoPGsyRp8LJkfrWTWrnCEoDLQ9Cfa6+HZUPEg7Jy
Q8nLuqnm6jUmmYnDD36GKLQYU/X8pc2RBwx4zM+k5ZgH0dILHZeALzRO33r0zDtI47Gb9kt7GISJ
uUMqTsZYcqIEpXXITBrB+pSeybCsj0pt/FAIQ9xPUJecMjSB6caEbU5hMHJfbTV3HkrIq627Tbhj
MafwD/LHeU75xAflF+4bFX8ydekoHL7PRsXXnQEpo79/6Zh8OlELCtvOa+H3q35eHjnV4pxUoXGW
iF2rLXqqKVHKKcgrt4xy7QA8vnWiRvjU0AtfV+zIjS1YV2mlMrBTTOJM4/JG0rWTaTFa0WPcQwq8
04j6+feY0NxArss9IF1i94IOgDEAH+x4UcrtvuO6jaYX7Jgxf28X4sIwdC/tZN9UAzF6ZVHYNzVN
2mpKWx99iub2ljYBjJ5MvsMZt0rVMi3vuAhX9DMKdQlupmB4Z+bKE7IhOC2iexXWYB4r1ejumvIO
4KTHXby7DbgfeTqlHLem2xJRtPJ6Dd5fZl+WEeVkh6NpZxhddpCbFEEK/iuU8ctPkSyKO9UTdN2K
SVgyi0umSsqTCZbtEoOwghFa1bDgR2RMSvEQQWvVDLW7RY5BW6kLI88UNLZE3h6b4go2Rb9g/MuO
cRG0tWMVGPsUCyJUixVnr5DTvitXZWse4L6W9Iz+U0szazYK5Sp31YHwALfLo+AFV6XXy1V6CBMQ
UorGaKcsWhiry2Wxcw9OQ3plRkC73yZ6vMpCeS/iBTEAHGjH1FRo3OstcGpUGc9P8mw23XQhTX1C
f+kvc0M8cTdDlBgdsBPtExznvNXQwke2ccO8w0sI5bvrJvkBAMxaz3kBcED2uCkI/AoDAoy7nIsq
7BBoFSmtymBXKQF+mT5evDow+n3Zkn8bN+rgW0wz6a5AplrEvZK3yl0p3ocWurY8lneVAgOrpcEM
VtJwJW4HRxi7TtPT4l0KyZ9B1ADAN6dDWlGksnTJ5jSOj7NyA2YjuiHd7S3rpPalFgsFg+JbJ0nx
o57Fb0GykjmC6H27YyVU/IMWLDipWeDWFul5oBCzKGbzGKVcX7RGI0ICHFDUd4PHRU49cllhyH6v
hV32Emla5BL4NmqAmUltINoqpI0fD+otaW10t9sg9EoO8g6rJbJss2x90l+IEsAVzERE9m2Jg5p7
9VVd3y3JuHBkCh2cezKSp0J9/RijC5kY74WjMvtjgEuP/GYwR4lKrUkJf5mLNd/h2PRlAiQeJoaA
KulJRl99SbDXiC6hdqSlaJCnjNqUXp6JCfyFCku+Iepwb+RRDVVXVY+JUug7e1IpYrRydDX3+DfF
sZ4I/TPpuwe1B+sKMUW8pOd4IoYd+2F3CKfaugGBJPnk8j6WmJ+8pUkx8uSND8W78IbIpv2bJqWr
z1F8k42G6lXY5nfhPM2OPen6t35AdKIfK2Ns35TWpnlOVXPHlfwW+2zkZ0nAEL+1aL5I9o1c/hBT
5000jJym7WBRy/aXSOLTEtRnaOFTCgi5u921OcbIhe62Bg3qjpHNeFe/C30pSS1tkF6gwyahtLzk
uWQ8RBGdlFZ+jYZOew+ltyCQ+nOsGXSHzOBoqiRdJQLpAKDFW7PV8Y2q5HOR0E3rnes8d3HJlSSJ
Ykwu30uJAeMRbtt1VFYcykg1F7jUY0HUpg3aa+06TmSDcMyWa7FWG9sHI24oZgoEYwkuuP2SqIVT
6gUXC7l4adP7CRIlpRTzu6pF4FIlUF66DrWlH59gCFm3+niE+G9cbO7LqjIGvtFOudOSRsjgm+jk
xZRov+cTeepCBB6Fc6pYhcUvSTK8sAFxxSCVCTkPQ8mPoU7vCrKND4SyCacaxmCndm14IF1b2W0V
iwHOBRZVK/ekmJ4UBf1uP4RSfqgRSx4gPtqexam+QHqnCBTdIS19KDVm48R7XvupH15Qci8YlZvr
qIvvg1Haj2mi2I+VToVgojYh9LsRXyRZGpAkKTknB7SIRwnirSOJgFY9iTPIW4ubMUxf24xpL5fL
mMj32r6nPuKUU5nux2XKjxNjPcr6KBGxJsPeRv9Cg+A0K0CIJZySu7jOAb2oX1Sq5qBFzX2fdfGr
aRHFmTYvtfF9GNDLUuEgXE6Wf5kA/ihZUv4QISPnaLKP1n+wdybNdSNpd/4rDu/RBhIJIBHx2Ys7
DyTv5Uxqg6BECfOMxPTr/YBlu6rVn6vDey+araoiJfESF3jzvOc8x01hOVT1HbgOBlvqs++TsXx0
SeHumb7GYzbJO0ad8BiaKSabiFhv1JctEEHDWGclFeNBLVzC/ySftbZOII4btOBmqe4k62aAh1Ve
wXzEsyIR7CIgwH3vq3ipqKfjEKvddczph1JG8aEMOCFzSlxosdwGrCYAyGeIDFhsiZxMh6wRWCt5
HrkuokLoDfsk9O68JaHRN+tRm4ubBtk4zR4M0rZ26o8na/lgfo4x0mDO7lss3t8udh5NJJQdvO5v
Rr3wnIlIJFhTVwz3FFs3KK4Gn2QUCZtqHR2mXGHlq7G8tMvKuVf27sti7LWyXisgMmtwFOXBgXTp
djy+vBZ6KqkMQRWAz+TvaqotmKrHSO2cxJ+QjeLtaJfDSYfhcBoxgyheNrTbJl150G05VpCupj7T
ziW+PNhNJoSzVrsgKub6XgYLVzRj6WpAQdp+/T3T3p35fh3O2FmXrU2b198vnz1d3iYytNZ01G2y
Xo0HRmpuriUtVlbslJvQpCrgxxcu0l0iN8kEFCCf6Euq5/b09SFkXE9LzzxONeLgMKTtNieyXxGh
oYXxtWyyz6osY+5F4U2+4CqKmKOj7WS/vFLPWx3qlmOxgobVFB1Wt7QGyObth7H+AZSRp6iBVJWC
EPPf5+DtyykrZk8eSuLpzrKZ95YPIabBVRhNYvNlSzYNBecQlvlGLpfI1wckX5xW7F82hj/1J/pi
0n2g+5t0WedOoxi2ZTR87yK/2YUifYRgZK0Z9ygrB91mDQD7pKnWYZEPHBowR1WEcXdDkT4UE3QI
Ny6IYsTmytXuCXWw3PWLT3nO85ulN2nPqGvjXGbLvU05ZOHXTQciLEwYVFh+J2/+Wcp531Xe05xk
PwNyAGbZY3cEibHmKUnni3+cDMy1lh1GO9pSXwK86oA3MEBO/fTNweuxgg3NFJjt29G4tqOyjhOu
rlnBYaBT0DhN5oifNhxbZDd+EHXxbFKKudGm2a5iV+KFHa+Y43kEls7tl2ndlUm+k21wLgfsllZS
zVj+Ui6eMHzpZS+ey5mS4yj1Dg43gaNXw0MOAd/u5mp69jPb3nztSOa2bM52sfxZdzdWPNFtpHT6
TmswJiKmD8drIT9ZzlNkjAKugGdjPJlexDC6W8JYdCGDa2GNEe5TY+CerUP5Nrk4vCwS3VYgN/aC
uUGxmsx1xfqEswzlyTIimUd944LOZU2vy9Be1ej0C8RkWD5MbYVbkSTAH9elAG01oTPCuHCfZdzf
NpP3lPufTvfS4G80JjIws64/oDsOKBc+PMLCxSRKo+es01+jOW2kD47IxRq0Mnx8O0KqhXeMEbTt
XJwnATiHUtqHqvDEyeCLI0GGSbZLAVDRecvDeG1DbDkMXJQkwNAQd67m3P6DMcV37a3fEhCIDbzg
mXxAcVxni8XCIAOtRPXNjPEXFsW5TxmA3cexvc4hvSD+EonxwNAjN7zBkX5tf6joLrewRBnBjdnC
w+r1cqgWUFnbR+m5J2NAlpn6h0rphTYD4gIXYYAW5Gq9MS1IKyBmn1OcM4GhniM+9eThyB/sJD04
i7t8DKqBpI2xzkd4nrW9FKzpU774WiZ38Vq3mo2QZuKdUcjqGqQHijZL5rXbxe2KSHTHcbC2Jsx+
U3mv0pFKWDZJuLJF7m84sJq4fIGphCHaHQDyMg4fUlGjRhQWZLE2vZMASGYe4VP8GCI/Mb7AkvN5
7IT2MG8iu2d1TLxqkTRAvJNRpTs337Z6/PwKlRSHKuo2CiQS9x8aS8C7bKrJxhaIQyhqHH8fciCy
3G442BN4oSiUB0gzGNgXf5GZyJOu6SVyYGEdPMNeh5QBQL4sDv2wULbrmmOS7X/mS3BPhDMzcy7A
QnhIX+gDa8NNOFT6/i0pjzcGYjCSAJrVEqvQXzam0bEOYRMCt7dI82UBHEyXr7cSulmdKeS9EZgJ
nDcdbltap5iUBgnaikjJPJk3fQAwkHkSDQ/OY2iXBB/psclrxuqR2hD8wSMgBb/fAdh9qZYvCxbP
kar56bTGPROCRmEOLib3nz9jNdVyb5egnEnnqGttRudRRHx/QdliQ4IDRRjpsXbIxoeBzUAM427T
0/DCva7mrCI4F+KAK9lQL39bkvP02oczb+0iv+BaqNcwFfJVqcM70+S38MNTRWyj6uibcVPe6Gk5
fahhsXCzR+uKhkPz8pRe/uZfvxqyjz4OxMprR7EeSzyhEXs+TG4v4z2Zy7WLP6yqKDmbGHwrxhnk
WRWsRQHWrm7WFRD8BBIHz6th23T1g18mEuYkQEHH1CwBLAvbau7d+qM1rvukfxVe/qFDd1zHlMGu
jYzxNxdCckK2v/vLdOLQ8svt2S5YqilIXAbj6SktLXXCmFccGyIfEgb5XlvDi+PwzOB2Xq7mANRp
5MNvb2AlrvKqlttMqWTtZAlGVT/g0ZVh/ouM3gduKH7VEpqxg445zvb+67mNgKWPRvtB5OxJxuMl
Wq4UZQfnMHQPtSUfWnw4e6/1gnXVpTNqGVsEr58uuiVgAv5lNF2Wk5W7pwT7ZeqTkMu7uUu78Wyj
CIG4jbaT3cgHuwEbn1QBt2J3vOEn2WEEGJ7Cfrgw2d5zWlMb5TT40n0XQGdc/HKIq644K298c+G8
zdmr4p1UaxzoAcxcWmoO3WsKAOU4t5O3Lga41G7Y085i/myHmumppEyOO12wj8FYYekOHhuOgGCi
2uaCItoEMUeWVh0CUeA9zyrio3rcZxnAJm8R5myvDHd4lRNDr4souuc+ESArImM4bLbJn1iVxZ3R
CtujJuexbXHmJ52nVoi3+bXMTTqtXWPf2HWwd9I2O4RW7K1R7BagpLHTuWMeTdXuirBFLsjVe0wQ
7GhaDDHedOlZiZybWKEm4LjR8XDpQkwADCZZoz+CpPhu8iNeuWqa1o6l2w3+DYoZ+vpb4YpvRrLO
7M45m5UNGTjBSYuFpZxIItvKGI6jky6OEatdF5ys10D410b/UIrhyInH4im5Snyz38nYFluej8XG
T2Ebk3TswcLbLz51VQdLf5qWcWgtERxtUIQEFvEBW841AcS56WCA763cI35RJ09fkOh20oe0D6zT
4PwMSrgokQyPDmfJdeNm3dovfzVlkL35BfJKmx9FG6Xf/D0p03CdMEGSIS4k6Fnnp1+17jZpW2/V
EUcIiJDEdMCt3HlU6z6ujnZrlVu+AfpAXAQy6aQrxGWxYQGaEjvGoS9Hc1wF0n3hIiBYgiAUtZXg
fIQxIKQxZdnMB35OYV0WHkT3YPZYdww6MaguYcBbWr5Rnc3wAxwZ8Y7e/OFSdL4x+YchoYsuDmkm
6/Dr9gGwqNRs3B2xf97gOWB/d2BDZAW8nEOI0vTYNEl4xII1gd2TNHcl/TX02l2VCgrjrU/ke+eq
NM7poL7tcCBu+rAy9kOMXKdbRPcsu1gcsJ2ccto2DPfcoJKDKitnzVH6LdfHKjM/gwb3bmiPOJdJ
DW9YflX7wCn2AcIQdyumFDPZUF5FOwCxHI9mJzoXxxHvvPQod2qadj1KXFugoV/J3FGBigWbhj0y
Jp3jdQdhez/723kLcZqdHGE5ciIEbEqXWAy1HuPWZIG2CxL5TTRPtmc3Rz3gUYhHgOfsr3D+4P7Y
mq1L3QoiV2ljc0mLe8wVaufRFcNCGQtDrg6pNHgcpXBTJCcoZ9ZrtjIc4ym/IbQ3sG8cWHcV8jya
y2kNh06Jtd7LwrNrlm/eCDnPBa/GXdCrKaxhpgYzyhoXzYKbhiFZNrVp/h2j9USZB38xp/Lp4plo
XywCeYhb6tDiSHwq9ODaPOPrLbZhlD5lVW2dJ1Jsdk2mxeuppqohGBo85jBib7CDNasJmmdCJye9
B/UDpzwe0mYGZSyetxZU4yzW01Fm+ICaFlsr0cIoHyCkzfk9HNJkY8f9d69xHueu6dfI/JuqSo7B
xVVgeyybtRG64zrz9dEEAK7oyjmVrdi6k5keOg2+M8iIYwUD20PyFZm0gQmnvHahNTwYTegTEqHn
M3VOLEazdR1U+0QawMxobXZGE4YDDYib0BPTKmytH6x+6Q6uPHvTJuD9ZzFeTSrcNuPDVzZzYU3g
MYl3Us3f6piERBnUOPWT8c0tb0O/bdjfyO/ZYBODGohdEQgN13nZv2P+wdDceQH0Uf/MItjYZ9Tf
Kr5kl1FN2RSjZtIbsSEtv8sAXmVXg/yvJS6nrsw8pKBjYlOf5+Z0tmY0jbC/cTcymH6VZjQe7ALM
lPKBkWjWEZxVN7aIePCmpdyJMLpAgV0FQScpUROPedbfhIWyVrbs69WC56/qatjgWGbRzN5iA0yK
HTRmpGrIt6ERvjdkhLpifq7yPQirrRwYrQchrB3FZ9W6hfGGOmmi9XoDiU3Tv8E3Zm/YiY/bHOob
tWxvRTbptWo1RpfxMcwTDveOoB6JHqi1mS9XQ+uxhc8op6EbsYEjuzXN5Em71qtifZTLDn0Fm6iy
yoj33HOGD3GHRYNjOtcHJjK7vbcjFZ1ZU90OGA9XdUZ5sC8I6rnBa+QTbdGdt4PcFp9dSaIzBzi8
qPhd62KM0SH9Psz/swFmzmJjlE8D8R4ZpVD8+mtdZZfAo2nNsrhslGwCzH1AZ+o8hq9B4WhTTe/k
57T8YWe8XaeqeK66mi1v73+LYeXsIvzvVBVM2OCsRYbMz9nM0aLoO94TuMFIv3J4O4V2ssVwv1DR
Y8Fz2WcVxjwfvwQOvUeTLcI1TPWjazrdaSiWdyJkkuXeR7T9D4yqqfvuXLnPyvO64xeU44vU8Sed
xPM4OLmTdDdfMFhjqlNEDlzpeR5mf/BXvqAr1iIxfP3qzw9//+9y8r+rjoPn7GfE+xTC7Rfos09M
+gBHzpmTq62datSjyZEwLYMJtxEs7iYdTknSDaevX0X/51df//if/buvT/nzK/6zT5Fy5LAQO3rT
SivlTlMLYnd0AkeUfmxDawb3V3Y486aABosWeSaaaWiJmmc5yM+QjsBLTA0rFUPE3mStoCcDYqtc
s9hJ7Mhrl88i8U6XkU2lTbDFQ1SdlOgRBCfWrrpDLRz65IYrb88tFpDgxEyi/Wi8DEa96iIK4wpn
IqEmOjaVyBwOq1piCPGZ/MhS0a13+FjWmqYJowm+fYPj6UPh/MU9c1yXJrc53U4OQcVu70ifpJb1
ESa23kwBNcfFgIpkJdwlbY8RSq8Q360TpaD0sFK5GLibYrS/VSK4TiD69x5H+GWJbejhu6hc6xzE
HU12LEFdD11oAq2YRpfGT2w0QxvzY4+jSLhqJZaJ0g2MF53/Mls/fxys986afiKuRpvZDJ7DGjJp
ak97u+2qU5mmtIiM+GrmRsh1o/ZpRTt3MHCyH8byk7jILbMLj0GzfcEPjS49cyuYVHbHuLBVnIgA
lnrpNrb0Qx6sVW884CIibimc54GqW07pMZ9h0vMh4h8tAgU5uHjcUfqTH0SjngojsnmrDdPG0jF4
Cbu/wGR7V3qAZcfgYDqkHoecQouykogtYXhWkbb38TzTJmnXzqnXyjnJUj1lhqWZeTnRjfnYLXIR
4dNxUjvgwneZpkKmJuO/DrQ7sBj+rB3euBAJwjPRD+NUjglC1n2IAlt7tCWVQNDZVa+4aepmm/Gg
2cQ51WhT6ROOHPP7edKPEShd1uui3zRLI55hjd7JzQkeqgn2cusU8gjRFPs7cioI633KXZC/HVp6
nk97vzG5ofjiSDt1dp6AJnRpPhzkcsbryyplf0AkJGzwSvglr4UV5uIsvfmVg+Jq7nyqav0hOlRB
c6qqFM/3SNnB8v1bzcV2PSSU0bxjW34S80TM2slfvTS9OiMhxwHfW/QCOjQ9K7MysSUgLCNKP+iE
eUcgP339Rr4Dw5/vyRiQnCPX2HVoBn3UuAd8G9Mqm9Fi4YyFuPlUAEBKkMT1h0Md9f2hn6iYcMyJ
pZVgq16e05gsb3aXFMmpzDV/bo+mT5I89Ny14QQnrza4cJiH8bhy+k/9HUPeexNxFlw6unMFs2Cq
GN+ydKR06VY51itkgmJt+8FHW1k3duLuu8x7n4vsbWx6PI10YHhD8G4HUcAWO9GPvR2tzNmMiMTl
nGpYmUlbYnnOvmoG3qxamzuP7ol1HU/vaVVNbPzRo/rESLdBQpRT0fbzWDr1TxMocBOlyYPGyLAy
a3cNIWI/ULDyUERstvScvXjK86kQY17n+LD12EixmlbJJU+Tg2kE0Y5UUgSkz/Xp0aNKy89RXQZ5
U46+cQCwzMaxgedK0AGPd0QNq8Vx5sMVWXpTzPSI6+1Uew8jUk7IxrHC1LGDNHufLaeowSNALejs
axSbB/aOJCmz4Ull6ByZTjxYjGwdysr/npA+wM2li62lsukklsuvc5Dq/ZaXPSzmds16+RyJJa2U
om6ZTKTrgDkDDG17F4Uue6sqeU0qUE70qVHJyPoVWDiF6zy34XkUAwFFoIYwVUN8wNpl6zCNEOLJ
bINb9znSOID88cyw2xne/wx52QuMya8I8kM+CbdV3NwWVt/TbereKRtTUFYTpJ2TU9AJkzVCdd9D
TuiWhcbXB11hUHFMg1pSFbyM6UjIUTXEkp1Yb+1+/MzN0lsrH6tzralbPEwlaNjOTrsNhalPRc6g
SHJiWPUI1idXE56Uy4e57JEIOzaLX4FBS8QvM+B99gg9TzVX6LOAfzfnzaeIUzpzlq/BAcDBarmn
Qfb85SsF3T+WL7IZV5SqstCubXaefXOr8De9VxUbvAqjWUHja7NssGl9Wqp700/sUtGxV5V56Vvc
754GIR7Gxgt+xXwO4ism4249UuvO6SKVu6F1YXa5I3sAE/wsuBG9QY5bemJ+Tej1nCTkmYgi7TRL
d0gxW81PVW0JfDt9uIZ0xFPFfhs0i2LTxIzlDCq+pLK+QT/P9jgyCuYyfUsn97Hxi/Ih8JzvY2s/
hjKa342yPPveMP7MbQjFFLPM0Tt9WyX1TE7MBqfCnaySdsPW7kXQlJLMzrDrExT8icjAHLFE9UUV
vwntv9uD03xO7SsdVHSjmtewky6npcHZyML+FXiYUZMypC2yUck26AVnwwLDlk0WZWNFYYTmHfxM
Z4mPuqPbY8IGGJZzcTt5WEQba/YfvcUC7peN+mYN4Mzba2c6D24da9q3QhLeSu1UXj+jUbG4ypa0
QE4J0Th9OMlVjnH0VDQWMnrsbGKW+rwzuLN5dfIhsiY8O9ST3XSdrXdM2dURLIzJyFU+lnjkqsBs
8Re3JsfZmmJUXPu+3f/BuIaA3TxVUXWCI8S7qHhwJ02HGoSreqLrMYmtAK8Axq6prkISMOT+R36O
buRVx1ChwYrpp0+bJvVa+5KCuV+ijo6qwfLN4d3dxQMvlE9P8EXDfT1yK9R7icPikcwX51wyTT/h
81mzUR1mJtyNF876HEYOiRltXRvqq69jw1rRc13qP0uqMof6to/s+apdHe1TESEBI7fdKte877BL
Y19u4STUKdvVBDG1p6ONe7q23lsxxzsSsB4oPdYUXx9yzoSn9HWIuuq2SJOKEojY3Sqoxqs//hEh
f992clrbzCqTnIer6qK3aCLjRVWRzQ1VPCQqcKBX9fip6rjaZka9xER8qpgi4ACG43G/G1NA0PSR
peCzj53XvsFLTm9CZ3nNK5QbmVrypk6NZ0dTyoMOUGy76JflucsjcnphHdRzRp3xQ0rc0g7rYA1s
mR8PLse2SjG5ZjMAQSe46/ED2NlwiqMpvarHwU2xEEGhX6tSY5Dw6ShqCmupp4cgYuSMxEKiJVWE
ZgDPtQcjL9RWBVRc/T0k1/mdLkxg0CHPKIgNCo/w4AL6/AtkVkcBfcS0XBxc0RLimVtx23fmKabv
+Z6Xa6fRpk6ptItuhW6zdeG+8xRn8z8XhFIYpTCzZ1Oc4WhJXr5itOXSYhinsXHAvpLnBItzsI7V
grtYolA2keN12XigCqr24I5xAvclZnZOM/epy/yW7Ie2znaKDx+umYmQYM5b9KToIKrg/avYpPXr
5Ci0fakoqL3984PKi/aQhfoptGr2WpR6Vz0OOHPyXJrtdFttK9N60J4f/JuXUf7O6uVlVLbFvkt6
yual/I01TJuDxY6hC2km8j6rPrTedZOAZLITRbmu4aJw9PHb/FZN1JkQnbZhXYz2A25HOOJZVh61
zOwH9q/txZPzDs8CARaZE39B7H7kjUsYR3tP5tQax9SnOQtJ7jqmibvhtW+3pev+oGiILLkVR/eC
GCKWi+hb1mR4isY5f7HisdhAKEc4lQt71G2DO8/SwBmn+owl9NoJcnqyrY8de2fms9Z6UZL9+d9f
bvbvJGleIPpyGAGFS0zW85b86l8ut8LWQRnhCzhoEWxGiny3btDuq6Hk203ExCjpEFZv6u7cm1hZ
I+hYXAP7waY9Enn4LljK2CI2FN5E0/BXgC1xuvrghPDcc/aN60+nysOL2tbjPD3nY3wHpYrShhQv
oxHk73Q89Y/GIM94eP7+e+PP/dfwLd+cu/wPu7AlfyO/FhMp1qKfsb27WXbEXop8uhtKO/4WVS0R
yLCseSvxg2B7JXfUDcL6MWLju6otnl0lQ3CTVQeZONm2UCxb2Z/SuTRp87nxHcrUmxypm8tq1c4U
7iBdtZfQ9rK//Cp1Ijqd7O5u0kkBjintfvTcIl1zKl5dgO07KreXlQSpXOtuLmmEDEPTew+q/JhL
tnHFaL6YXfIeiz5+ZrrR+4wEzEHStPeQYQRf4UXCiDlQazeHxiuqj/tIVCJd6SSW24YzB7AOn45M
9iaHiYpiKDy8c6yziK6Nomi3Di31yEPvhLVcA5DIopvKpz+Jwyw3hIAsZZOMAc28BcF8t/8JPmMd
SPB0eprwuGMFFc5D1+NjSD2nXlkOBZUVWv6+ykf6czhQ0y1MkDSvsfN5unff6rG8WM3s/OTWekD9
DM6uOxKojYNg1WkVPiWBpMjactw7YnYkLoz8QOiSWltChkm047nd7IAFR92wa+eqfSf2hnG8PfLe
Jb87+N2NSEi5yJ7H0dBUb4Xn+isfkwJeLHlKIic/dHYz7Z0OK2afCA9nVWdvM8aMKCit97+/Cr/I
y6xPwrI4fv73/4rKYDmoR45n+wLMs/X7O4wFT2zQA5AdfEwiBxPrso20eev1r1kvrvFSLSTDxt0i
JopzRisQkh/tjljoOfGrodv+UWJmiu+5g84r2d3tPZM9uTlBw8qnaTP7xDtES1JAL676uVMrr2tz
mjjQINtGbe3SR78PoneMbZg2UEfXMp9vzY7PzOBIHijx/TdvviVe/1vwHTcFqTdQ755tmdCt/+nG
Yji1MWvhRYfZKy9xOomLmOJw7WZGfEeX1zkvRH4owuKppLoMAK6pnzjRXIxBc8BsWn1tJRnL3hNs
f5zw1ggydxErbWwyZJarHvd3mPc4Bxcj5Dx+WKT/VrZBAjBMkmfeRNUGkpGZNu2da0cnUToH5Oh0
BwuY/bRXO5tM5M6udvYt+6/NzDrr37wElvuvDyGIBNLxXfIeqI+/A+O93qxIBNfRoRdVf5myUN3q
xmZfJt5cr+vuZ3q/TnUY//Ak3g0ZV69DHGwaLxx3rmciyOV+9Z6ll66HQzKluJhzYT/lXighqcAq
5iFyduqmf/Xj9wCbwrUf+u/1aJoHUU/k3Axpvtjwu3Ck8E5rE/IqU3np7AD7PmvsqMxeChZvF6iZ
r0bYxes4SJMTpX760fdOQVBUTxpFaFPnQPu1Lq9ZZQ6XhhXyzRhO35TZ9thM811bTbjDHfelpTn1
0kEnuXC/fMtkbG5cYXGZdnH3gH/IhsfV3olaOxwNc+Ihg3GrSRXR8CGdbTzM1aVlVbPpJnH75S3h
nn1sM478vUk5qjPV80PlWA9KV+VZ182DbS9FEhiiHnIOg5U/4zjGLwmFcjgbZUXmpCvivdIOaYpZ
0dLonzuzZlUANppbnrp3LJ3uDbcz11EXyu1gYEglphhWEge6V6kb4bQGpiXsLyPWsh36x6dHWdmW
NHW6IgJWADPLgmuWWxcUh2yf9DTMVAoncVtA+os5vm9NYLR0uXqY7ywj3cUiLa5mrA9YTrHvxZzL
gxmx27GgQs3RkJzxdLewmBHNnUgFW6u2xF52KbeCF4Yr5j86RlZGRPC5/e5YFcrXPGHlmvt307Pb
/RxhQiEZibipCThWdKminnBuoAzzV52JK77NWwvL1mXIEUclCVOFMWdVc+y6Npn2t67n2NuRqstt
TOsgq/UCL6CH22KKzSdy5uV9Fo3xenD5yihwmdVn9YJTbGV7nPtwmLo3uZ5Y8FSB8fz3N1SqC//1
1uIJT7qWkpZ0ffnbiBxZBsJQ7xmUICNYLyHCS+ZRGY6jW6ymWX72HKIfiioJNsDfsy3l3RCEIutb
X0AgHUeEO4OW1NvS98drawBq1D6PNYg/T46v4kMDsmDXU2B5sG33tStozK6m/NYpHRocJwPrXt2D
34uy7s6nVdV3VMkB70qnZ3Rd1n33DKRkKyzhbeMC12/Acl6ZkL1U33UrKqX4uhA5ZfSKjKeQnVLY
iPmhdwa9oUbCuXUo3llFpWWxGS4/WJujVKvyVlNfg7uf6zF2LO9OZF29tt243UVDk6zAVebbfOpe
80F41yGNtzZpsyWnt8ujUw4M/AfVU8fYx31rGVchviNf9AejZFteUvbKEHHnMeHyJBmGA/AQ/Ccu
vbfckLdDz58SCtdhLxXMB9sNr12RYLnhCMZqbjrCvXA2Xzl4xzvbLrJeRlPkIUexWWXu4L8Qo71N
pxo6hbwvZqALDN72KXJ84oCdVx+Iz9N5Ffr2FnBmvpqp8rmkBaM5xqQbfJhry6gYNgh6NRnOmIFo
0tktQnOHjX0xtS1OCMzV+F2cp4TkDcoX1U19gBczScv54Ku0vovxg8xgK7YyJIyHSzIJk/yHn2IM
8BOxsppAnIVHVvHriv3/mJ9/h/nhDMvI/d/+x3/8Udew+eg+/svPgnv9dPeR09ZxieLyn+A+f3zB
/4L7KPMfuH980xTAIBYUD2eXP+E+oBME/9V11DLaM13878YN6x8kBQRDP8d+/s+x/4T7qH8gZprc
NmzhWh61EP8vcB/Jb/RPE47nA7YUkKsgCVnYO387YgYDdbGIUM6xwKTtKTldAn+EF+Agk+eh893W
SGnqu+qth8qHLpH5QEU4kb/Vvip2jpQ9vPIw2DayP9YhpsWG/+7bybxLVX/NSkQHaxiDU4kIcqDf
YeP4zX1F/wzTD7hiawDEMgcs623WHCHJv+Oc3JWdAFKWYWV2zPc0xZjlFYoTwlNR7rNpjg65xboU
VeFktVr8wbP6v5ZtiP/kJREmrzmvCqAm9/ehj8gNXRIDGOvZ8EhHCpLOYWbcEZed9jDC924hMPe3
FQPIbONnR0KY028Gk9WGHPsGE+586CruUNov+G7CG78yCWAl4A0BFOzYbKF+++4b+kF1/MuVd/1j
IP9ru4/Fj++3H6iC7aJ4ojgudSzuFzHqr2fhIBLASjRx5iAM3vKaxufKZgs/uvhPO1D902xdCvi6
MXCFqap9dlQ1NW2Nei0TY9hbDabjMcwINQzYPbwSU8YwHYCZkEBOaHvznI0ggLTKa7IPlYcfgZ1m
qUJylFQetk6GFoNHLYf4Yon5PrbqdlUYzc8cW9kKLMu5zmKeZuV4nvrwVYqZsDEuxWhUb6IPn72q
kzgmrKM5Q4YiUWilCXt9dQ2j0kH+0nrHzf95viF2OJPJEMfcAM1LIpDVD2FqSc7WJqvHomxtzvJ7
Q/h9FbmkNEHy1Uquc76OppaLMqxmwfg3K8sFAeR2nyKK2MHDN1dJMB3DLGzhpeaHTLqv9QAW1mpr
HLisOV3jpWL5ue6F8aPTKU85kImocvrAE39a4wxgWR7wAEDGuqnxU6yGCEOGY3pHlvNPhUA0bkaI
WB2/iVGGLFW0vOep9YNQXLISQ7/3EsydBJ0/0ukJYp9cpaP8UNHRUqydMKdcIUHhWKwk61a64elU
P6e52oVZ8j7PxKuDDImvkRK2ANu1OG9vaznbOzOy85Uzi71XFB9zOkE6wN/BKrbe6L55q5yGn+UQ
V+taw0WtS6FXUm26JjrnPqleODH4qBIcN9j/7Avaf722SDAE1k041fo+NR4Vfqcl3LJlF7/KZ0us
KJc+5V73PWg6BkF0zW6WuwhimuHmzCtIWxsoiwXVh/N9qJCJJhwXef/c9MTMs7p4qSb5DTfkdy+j
hFbqN08xRfdd8dkm8b2IWMJYcXxpUsbfWPevQDfeZ2dNFTQ8MASd9WzM2xBfuCODczWzORtN+UYZ
L65LcVubc8PkIPbxFBSrtMEJX1mcTStAOCYueZQHRRZcAvuJKFyGrpd2nIJ6vY9EdxOVzb7jqa3G
4Uh10Q9P3CMOn7SfP7cIBtvQHD8My9nWmv5sDCDLqa9U9ASV87QaQbniP6pZ8Xrfognt0oj00cmL
irN8tJamfFWp95QhlUpjvkmqyGRdjG0pSkLzQI58rXO8l3H5kLjtB/ml9//J3pksN65sWfZX6gdw
Da0DmJIEW/VdKDSBhaQI9J2jx9fncsS7T/eFVVZazXMgGgiSICmicT9n77XjnMj0KN87HEkkufVv
nYeCCIxu5YoRDg4CSAMEDWpbMIbpjoolJ1bxtFRM3938na7EL3STb5LeXWlbP7Q2Vpx4Tuiuwv5O
/l0yOK8pvye58rdZmFyyBlyIbJ6p952bIbpzHecDpV4NI+CHPY8YvxFoYLJ+8Ki3p76GdDlKIXo7
D7ktg84GucbIOd5EIWqzpRgO0El+lhx5Gw/BNr2y/BlWyZ42F6Y8gczK0UHBmksFLHsKN0mLbq51
qwcX/7CRAYRaujzlrMGgvc6tWwBQFDiJTi2G+9n17pIpu0/FfONb2rF2SQSq0WXMSKsCXMycrvG6
ju3NnGTWBgaUvbUquKVhf0pl3G7y8N10iitczY/+THlfzNNznQtzt4RMzMJRv/v9vlm37EJR7bsh
gmeZ/sgzd6eO77mtwKpwKMkiOYVkFlupHhjAvxc7+k4U9bxZhulnXkTKs46QW7OI5DPuwtq4Vw+k
vvuajXQFJv/d7MAvi3zXjhJUbNhuLc97w7RzFXkwwk5u66v+xPC6nGadnMXGQKKEtrjKlylIfGaJ
DTXYUdPTjY4cujIpJrhCAl6InWbfi/gpHBHrp0l/Mk1OmXFHq7U1Igzn4y35RKeyM75ZTmCnMt9l
rnsj3Opb5EvVl3/tck5h3mLTvfqhuyXzbibaS0LFCIZCUPbIUVNKXW7Z1pu6x7hPPeSplUPNzDHe
jvOSnkbfo9vF5W0LqA81t/ViJXhQc2MMptIc9xRsbvNavoTxdCdcTORR6b4YyKXTrAVS7YKe7a1P
C6hO1VFhKFlAO6u8lwNwbx6a/eahthmS+x7XQI/pTGy9mcC8CUUBtyehsPsL3Aubcu6Ezo/5GF7h
DJ+OWIZfk9Xfi8TfTlHxLhBGnCeZMtega+UjdMWbOcl9ZQ313pydW9VahIJXIFbunyatGjcoFTi/
cO2ZDb5zZnwUFD82FqBqFy/exrWc7xldzx2KxB81lHAZ99dWiAwUtEdJmIR+sGziu0P9unBRhZum
o4FRnmFYzOik/dm+rk2MdbP3mDrTTvPc14LG36YHDbp7S+vkx1zgYiMt5YfDQCQFWCo1s0NhjFSx
TroyyKR7Q2+H+UvPrlh34m4BaIO3ORJb5h0oBLNjnHTyzk7Ir9TpLblJOG682urwB+l0n6j4XAtk
CBcaCp+Lpz81E6JDvgPKE3Z4rW0lrDJMPHpFBIVP0LGofibUmTY5BLPNbGHJm0nhMHw68OCyC1Xt
8ZwnCGwRTpCTC1oQ4a57p9voH317/FwS3BmNSarTbD7D4C1hDtBOMsjF7V33aSTsNou8s9kNVO43
Nj1QUTmEmMIW9DhvhUv3IxcAVhx2ies9poTrMey/LZ6t6qoFvX4Tg4/9qCaIbpd139W/rguZs6nf
Y3Sc16jpPxeNg7iI9Ve4KIi0UGrRrPgWGcVjAZqRHZ1WXGW8utKs9y6MbuA6n0NJ3n3NaBvJTEU6
FH2TXLtjuvqGTXrZLrSRx7B8FuWMPwPq2aZpqhcPJQS18JtYNKd+Fg+aOd6SWYS+Onti+HnW+ukp
jBHJODbKxxDICUj3llcRIu08r9+Oy+MWnMamyKl6qbe1yHwwM//RS8VPwmLY5yf3pXaT+4FvCJ05
QJBy9MIbwXRc8yUfHMRFDOkvhHzRIQ1BieXnd/3wvgzIOaOsbw+wkHGVWYGoR3fr4ByATeCeuomQ
8mEs7i3FvOZUb8xm0JT189jN3xcceeeeqgWyg2lr5SRHmRiq8EzgRyAw8QwRuMF0AR9OE4x8fDSk
NbLPvbegX60LAmL98Q4QohloFUL7poSHVJsWSibS5WWh4HxDfZXZ+ZMBV2efmsxg6ETSIU+Ny0h6
COW58QAz7NnU8FdPWpLvYtt7At4ikDS0/Iw9rd5Mf8S2BRC5DEInPeDV4/Cn18+4pCc6wv+ZRDIM
ShhqW6b2ywaiTnI1m4u5y1oawRyHmL9xXk80Yh7KEpyJESUQrzKN/BEsrXVpKwtU326BwGzy9jRF
NHu0vAUDIC3woRCJJpPWvV4TDpCP+qlxtUtukws+D0TXl5G9E3lYUG3Fpx27GWWzHNVIrAJTTe3Q
ks0Ev7Qg9nCB7JyHcX7sEmXis+ak2FWtw+iJxsMZ7BepeSun/N931weMWeDWwmq9PjhqGT3+smx2
64O/X2Dd5ZIYQgBH/9zE+tisL8PeHbS7prdRD466v5sbnWu7dYijRZnMFfd4SCA2xCrASAOLw1iZ
HWa9MdUHWje03q0n866kB7dvFHp7GhT2eV3MdGLNx7AGKO59n1TaTQl3fVs6VAFdnG4AS4xTITWq
7q7bHOhn2ica1DbhFXi1uHw8Km9Zn87hk+2QgrBuXm1mXVrfgt4T77ZuGzkA7SKb8GLgNs0m0rIG
bCmKmI1R6PxezXhFDrML8nAMgJvJTQ3x4YR4j+wFn5gy2mLLDR5rZkyWUx+ASRy9xF4u7DJoNDUj
voVeauxhQrucB9oyUEL+LZbf9CYOozyYRlOC/PJJ3QmXx5HS53ZCz/RAri4O7LTHh+sUjOawDcGy
mJG7CIDzNJSce8cE4mYWIFgimzgndF+I6AvDChLEAkU1a9dVCLM7ThD5t1mqRHxaIIbqjfEIRuPI
T66SWL50hTYxSiwDCrT7mYox/RkEHBi79wZ99CBGpLXXjNrZZwbv3zpTdEX48HfqCx+LXLJTgW2C
y0NIKBRh5Xl9SgoMALZW2w/I7s7+3KMbcpbkSrScH8qaS0VXAMpCD5G/LVyQvNSiH1QP8tKo86zt
DVbQRPK+IHP+YhoSzsgoH23gNtfjojR8xdzusRwYF0GpIxYyujUmxL9m6ZAoGNqndgjTe9JvCQDk
kGGoUb4P3RXtd/9c2VzAWlQUl9JgJIb7BS7gnKAY1UjGNFyNE0U85AhAonvQdy4FgJQEiGSInsal
/GU1nL/Htt6S6ded/DEEiIBorclAIbqju1yzi2A1g3HMZDyKEFMMjDFd7wKUwb0MVLqd9AHgCcWT
vHylCsN0r/bnW1sMd8hxIe720btTdfOprrAvTG58yUIgWxOY152SZ9x0YFJvNGtEgk8i6K43xXle
mvkJLxgcwpKUCSc3HxwgVU+R1pYnbeiLbWVGG2b14m6aFTArq5eBwryyHqaeeVWrm0G37+bRwc8H
szlwls58Tlxxl+E7OCb9dE2YIDEOfngzpkZ+9KyuvUTT+AwPQYFsd+GyuHferiz79EFiOr1KYKvE
EZ17piYP8wwlJZUO5qzafk0AHPAjZsN+dCzvFE/EqI0iMoMSWhdqyteQ0Qj9NEhcrYMnPR+qwCZa
/KZuHETZRWSfBLkjiWPdQd/Qj5qiHcByx//RAnoYnwyimBmjC+rbcXRrmjQ1otysDpAkzoldlvu4
CD87LMwPxkRARTm4hzmG5L4YDv8wY/k+yCk7Jt1Bw+Vz6svsYg06CBj2XBiIe1Cuz9BqznHsWCf0
be3ejctv4WJkDy76OiOULfl+TEH1Apyfyw4xLJTi+yK6RFRlXKxxiFg7KI43DqHkJ09M97Q7/D0E
PXzzduYc9YV5vOHUgMFa09qYWqxdQvvSDd6MIrmOQKL2PzGfxLf95H0PC+tl8BnJTItEQzHLe8me
GwNmOxvEcy/9Ats4xvM1xPiWFSaWsYRJHSJ5wwo+PKCDDrQuO8uijO7pUNyEFoKMBJ8JExAQUATr
wGq51N6s8ElFGtjLy4I/cO/jzTkkaX6mWkrppXMnCgoI68Ds23DOLpsqKeW9kxR3CUMaYxtiGzqI
GZqT11v1IZ5K/QJq+5bxdLqvZOmdQuDBWe/fojYcuFbnWhC5qD2yxTyvNlS9MP1D0vnixhGIq2xZ
zigTQ5SZonymq/9Kz1K/lt8aqSVPEFN2FP/JhCDtzJwYMGKkf9AjclKWKLeDksCZBrJv5jI672Ql
GWSP2a6w6Hcro/gOwMEnBOX5sIx9c5nyZec6iHJqaODUSvd15FFaE/bz7BfdcXCgI+CV30556h9r
vB9b2ZVXMnuWZkrfPQSs2I3hefa3XldfCsAn5yVvLyYw6ntqluSSsnNiER8tZgWN7yOK5mZdSpKr
uuGSrDUwbDZSLU7yagV54R1V+Or0OM7I6lMEB0GoU0vSJPC7ba6pJAiktKRm1do5j5tfpWbMQatr
JqLCgvOCDoWJRjl2EaOvLBRbajGpVVyC3eT4tU9eOerhrZmjVlq8uWP8wbHWdyTKTNlytn0m8F2R
FkSru/MZkNoudnvSecIReIBatd5AYX2ZekodZJSMiNsScznTZh/+tZhVTXLSSbrQMa6eZ3WzLpkO
sqUNzpx/3e/mPNnpEKjwyirshiQvcV0qmYczwidW7yymyGK+U2JQ5il9EimuDZY8QFgkugkQLGYq
8FNW0E7WdeE6dPl6WHDtD6I2e+M0L7ZO5rv/eO26gfXm6wV/3MUuVWDikam5lRFz0K+XNC7jWUC4
y58bNDyVIrE+8fciScpg1mJwBF+v/seT1pWeJlAttFhj//wG68N/fD7fM2qmwLFURLD6HDfk8HTm
5G6/3uCPV/zftvL1FGPiyE06UsvUaJETIZwJe8qDsEqI19MEPCdAl3io1MONjaXZHFW6Xiofkgia
i6gghKw3bojdiuIpdIz1vqcemcCAwbPIqwC7AZM3URTDTgw9V9FZeySa9UngLFAJpdWZ4+rDp+QT
ONVckXSpGUSxqF2hiyQT/FBOYNbM/NFXOSjh1BAsBTDykrdI7CcaC5QACNxJCdGeyuUkh/EzLirc
nliLovC6N2tyElyIEgNctnh2TE4ZOI3Yi/DHMk53hmc7w0Eqs/oxSVT8Tk3QY7OLLP+uMqIfosoA
Jg7ZDZXYXxg02yG5ayYUk1MPjL0WyYlp9yvmYiKIHW9rFNa7aLVJFXxUKpn2o1c2MQgNaKTrI8ig
j6woLGofE9wMrbeJufF4926+Bm73iyzAiGvMYznaz2k2PsUN5M7e9ED80UEow4QKbz5+IKneRRUz
I2HW36T905uo5DrecFvow9EsToPSDOlyTHdx3P20QW7G1nRx44y41uhgGtGbqb4zLf+6tcBneRfX
ofXdOjHvNu46xn9pj9unx7VKPMQjttnLOPlwF4pNBgm5dOxb0+lf8NFbMcX0vHnBNvLgVG22qWz7
0CXaZ+vZOlaEBHT59OgZy3NWDdPRsMt4I/3qqpPtsdYkEE5SzbMwO4MEio6FPz/Uims+hACAkItl
DczEeGSCHEKrbYV1TZJ8vkuE0iHllk1KDS5LeyHXAlG15+fPk+VBVxuXvXeRDLaAY0IL9qlD+M1i
EUNAxjbBkTDTtOaha57nbB5/mUxNaaRlnvU2a+MeMPPJ6MObxhmP/uBfd2XDadJSw/Mb3UufAEbq
GxeAF06ldL5uHOgz3XBNXjEknnnnd2/DSMBSNWofo99cZQN6iCqyX0Cz12b6bQpx/EYhbiivTi90
2YvAH2GHUUQgNgNRpSfq98oidc1HVzJwIjlYqeVuZ8i2+7ERJPjVZEaMZgObLPRnIhcI26Llte1r
mhCQ/0loqB38rDh8Ms8jc6hiIB+piYyocHA2xafUxmm7mAPE7KOVI6mPtZKWQ9YCsUn5B9YjcW7+
zFyQmfrZG8j4ePC1BIDO4n26fX5ruwT2mVMIrLMp2BnDe1OGNflRJF1SUnzyUFcHhD48J5V7KLGh
MSk7MZcgNm7gt7N1HyITSSSABMJdjWSUI3254L/8WRGwGGePVe7/QhPTBFiqzj7ylY21QNEjkPKt
1S1i19oJODvWNpuK6tbEzrAoOGqq29jHqN+b36oc131VAP5uMVDvnFb0G31CksopJYP1CQqR/hMm
CA/2XnPBeYN8Lspe0eqceqQqFIog3fIvqEvN2U3lW85Fbm+qY60WBZOWM8KiG/UXYo6DscrRQthT
kHVcX7F3P7HDc6YRMbuW7IDEk6EhK0p2TU6VQS5cHKsyYSA04eBVKK1EpcYBraHEUO0QoIPRXoCD
SECyBa0CrmauywghukIrMgswkPqsmUEeceXOx5JC8feWcs+lrbJ4v3gWNvVJTrsqa33atyBJvOwV
osASWIXEjS6bxzAHiCft/DZrF8pNYO8nlwbVyHElXAp2AN4rhNaN+kdC16f/5RQ3zFboaoWPgz2/
tY7/IamH8GsYb94hklj1wS5s0mX62dGHlFn2kGCQc8fS24YielYNabpd2La6GIKhyA9SITlW852b
rYFkHnLRkCG9kS0Tjp8i3c5jerK8ONlhvwPZ2Kmv37nJzmsYqUsLbLXvHvImZMZsMx+cLMEbOuiZ
HP0ODuYYDKL5wD7RHtAnR0GjEx9s7mResAuaNj0/+9cAYKOAS+IM2u2kCvZ4Gwly7rEpVdGODBEi
JVELxr72YcbpVZZXH1LV003iFeh+yOpyDaoc/wDkDcgaoFHE0Z+6+hSa80fDESQpO2uG8TJA6kSf
iPpu+jVhzdxmJUb5SoJOpL2rUfrO2Ol0Sqe6+JVRMtjXNa0DKjLbLgeO7iwl/CeMmQWTGZUyUhFh
HQM7sqnBbvrE+Z4YdI3TDAe1mQdOvlARJMuNxMfxfpHeR8Y5tNacZzczLsXC0QDa8VYrBvyShv2j
a4lL4fiWW2z8N2MOmq0EJbkNwVGlWUEuYwmwEiDljqOd/76AJ8QQIW3Wn8J+orEG9tqXBSeqmR0i
1OW+8LUHj8MSEA2M+E45/suQ3FPLJwwBi4H2U4IIoW5AZ6d3NOIiC2RhxdS8ZPltjhB1B1fO3EjC
Ha3avO77ZtpMtRtkPZyfsgnqHhQ6YRW+juPVJhRui+DT55QQHdeG//+qcv4nVQ5RVOg2/ntVzt3P
smznfPhRJv8ZvfX7hX9Hb9l/CZ85FYBow9I9x0f+8rc6Rwl3wMrw8CrA+ac6x/yLVcJD1GPBPbIc
NBh/R2/5fyGTJszLIJrLF0pP87dw6F/yjfaP+/8h50Ak9Kecw8U3armGbtquYYg/9Tk500fI5vp8
nPL6cUzHhZNZ+khTv+LizFiJGNhIQ9GRk/qKqoU2jGm3e0V4BIDpYAV084caOEuLcn/pRhv6aYfh
BixMUAjqWe6kQ6OhR39Vue396DPzLrSu3k0x9SAvpvl3VQwCTErIQKvo+bOY30fgoSds3aTmfitD
KDQhaV6Ms2a1LU71nqWh7Iu7s33T5E54V72nckhOkgEXZnhO2qOPpxa/Z2DndH5BoKS7tiEvx+aK
dJiROlJkjL5hNjM2uebQEfC52spRpJe+7Z7T+CFJZX2Y/eEQd+mASMf9Hoc9FJ+uZQoT/cKqeGgt
IwxiJSKYa8gVFVe4zJwItM3zM4iGeUtTPDkQyqkzZwEw0k7MkfQypHCblCbwI1unZ2UgTY8zsdW1
ic6qKd+pj//CTUhMD7kvtB8bSLH6sOlnioZD7p2KIbYZDZrXdEboT6DsOyU2ukHrepw6d5MBEirj
IQGw4+MeBwS0w5TsnSb8bVvX75vTAhYmkH6W3Mwx3duUaXslhmtocN3FEO9t3GZEKdvX5A2518Kl
pjIRwRVInNsHrnxMemEk74bJzfaq9mALphnu3Ci5T84ADp/DlvocA57SAcmZJohwsC/H09yh4QFK
kdRxuwP6DIHaBUC91JdBjogPa+8YM2TwQBTpWvcRGqg6JyehTiRue98tbh3bpGgM73anqXpF13bX
S55rJ65Xt05VuUc3ic0bnxLUVNnfXaMADx7VV1Pt1xcN5bOPAfxIPYx+IDJnJh/zE+5STG9Tiv5x
9C/z4sA8yMjkijyXWWr4jEccAh/isqC14yKYc2uzp9Kkg9WJASfQrgUQ28AQEvZwLDxzOvY5wa8e
F+NDE39KRjUyUYNE/LYHwy32Tqn9bEAbbbMJwImk5siZ33roPPSpmntKF2TKZtpflS0ihXCc6r0u
cgM7H+xU8jVBMakIWCq//Y6JE+0wBjfjZPanhZL0Lh3cty6Os6OOGJcqtYB113RI2Tr9dQJDiKTI
BE0wUTZ3m8+xDHnJ1D76osIo0IZvhTZeFXr5CGCEPa5Mrm0PGf2IX7XMMtCTpq7CbyzY/vlju+jt
jq7JsutbeZIh1hUJovdQzeK6+pEAY9gMyIg3s/mIHro4RuVIBpC3143m2AvT3LVzER3yJHyKRu2n
lwChySa6GpYznwwEM26TPQIJIt+801WXqvxVUAFZWmaF8RJa7C+hvsHN5xmRvHK8rtx41HIJ+uG8
NZfthQ9r3fNffk8IDmTUaWxRePdBbrrvjVsdqsJvbi3ff5KGvGqlbe2Qc6c7ZundpcueQcldjaF+
sOsFtBbxIveqvjJ8ZiNY72XqaYNB1IwTHbYmvBYarySlpDAJcFYu6WvYGMwjmR1jVCmXGgijR3q7
SXKVsC+hRzEbezVQ9gxS8dzY75bAc2k0MR7doTmMSnQAdkcpbfynUuiKJZ84oJpJB9Nt2CITidEZ
YvSkIY6ImlG/RRsPIdWhmBoNN/hqgVY4nIyw/gHBTY4tjnVAXNCh/PI5N1ufpJ7mUPuXDGJ1jLMb
/m68dfwDnXnziCdql4QUyQjaenW8ETRQbjUHQPTUiS2mGVA3urlP8J7M8XFkmoK6wpHkbGQM9wbS
stsEHluZMhBtYcSU7nbqnPaFMvdWH7unzhHIPkdP2XU5XSxFfBka4pKEVdziIb13BxML2oivPKrp
kKczShiGwFQEvIfXJacDk4WwchfvNA9dtinISZt0Gk8TU+eZNLutp5+tNCcdnNQEMg2g8KY3qP+J
7ybe+DoTidh1zgflVE0JNnb+TNvKL9wPzXeOIPDCg2YW7L9Sh/nWAdbFTguSdDxrxDkurvNpK/K4
gxKkD1MtkC4uL4HkqqmSdwwcpC0l5bcuoOGJiN5l1hIZIKsMSRKWoGx8dHv9XR8S0gfJZdMWmxZy
Db2yYngNy+qkkTawcVKA1Ga3syLrVyPKlwxdHQltvrGxZEJYDzMu7DyELTl6yyg9vw6X7MGsoCXR
DoHFIK1Hy0yQyVMgnRtCBTWqQhsExIdBR66QlOA7W1gLSz/vHVSFoDx3VQPevi6UKm22grS76Ybw
vpHh3i5QOlg+O5ES9PjGd5jLMphgOOyjmPKpZg6nTh+ZlplGFziCxkYOq6cCQ4Mvetk7HQWiCY7G
4nnm3sI0AojYBnGy81jeJiX/40hUB7zW1VaE0T0u91NpxgFSintK2acqZZebyz7fxmHyNuiOcx3B
Fkt7tIugepjT0dzZNBOiSN+6KcCKam22bC3DoPLkw5L0O2+E+TB+eEOTKn6MmYY/KBA8+zNUDKuR
QeQU4K+JCMya+SPTvGjXWRFhDbTrDd/edVFGbcM99aIQ28b5lszehxMXxq6XL60HhC7r7hAwfYuG
Zd6lTXurpVecFMKt4eKnESkYKCq+ZJptYRBodAs32lrbycQJbB1Z4EMXlJwLcGPHG65tc9CFzFUY
bRzyOjwlwwn1JCAAbaQJObfv08YrcL9pKq0NPs2VUTcMR+xo35togpG03FbD8JLNtOCTybuOOnYu
Kjr0WamupDSit3pqnqKq+iZ7GsySsxtyXBd8avvs+xCcrTn7NKcGKo2GZ7kcnpcUfUgKTQg3R7cb
J9e8RB0djcgIvBicQVOTOUoS8aKgh3WeP5QJ8aNN86kNYp8V5UQei1BGaXQ43pOtsvM45g6hPgcC
Qw9mEfY+O5P7BIspY6vaInG+wG++6QXCAWIdaMmXz6ACRuvIlT2i3mTQKlc3Y+cURA4VVZBlHRfc
URMcm02OTHmczqQq/fNmXSemcPz9ADsAQ07igTiBQw9eEcLrDdm49VnqHLKkqswtpduVhJu4DtCs
9T4HZ44mI0GuXLTnUNPleRkEzsw6RkcLufiU1o9FRtFzSCQsYvo65zaq/3WTKfz3end9wKlHsVu/
iNaZ1GlCFR/uqzjqlfI9d6R42cSDrOs99eC6tN6sz2j75gO+LhAN9eC6al1at/F7m1+bM2qYKJd6
zmrIP+9LKqxzNZARqPsn4aLwqrUMLkRJUaEIE/u8PgEQInxdD4UUls6MmGo+m7eULP5+C3U/7NOe
MrWebykulmcJ9ptenXJwrovryq+bP9atW/xjXZgQlNNCaP9j/dddL6R9kqb0IxFTZVSAEajUNh2r
FbEbZYg8akHDm8IPK23Xeclrsp1G9Yt+/ayp4hTnKxBt/ZlzaEwLo32eBJPkpcjQVJbrOt2NqmML
nPbrxevSHxuUCsItXHRBK4P960ZXYP2Vrr+uS1rSVGELzJv1I6ybwijMPrZu8PciEtZvSt+P4Yyo
9xVGvi5ly8y/Nu+wN0Ds+ByUgsTPwQgv48jRKkoU47NSlIgqPykph7NxU9oBv3+2KGp49e/l9X+f
Cs7mldOFO72c+ASoTLEhmZRd1iWhOg/rzdhdZzUFTnOxqVFSduMbrYtRg4gmB02OuZVug9t9Ww+j
9cZ1U36FWh1RpQMZ3EuY1JDsCDDc59ABbteeZygi5/XuuqSru/aQNjrANRb9Ad+ZqXdBiGX5aNXV
d833+osSPeAVE8cZMcsdq7etVssnmviQToj26qjcwZ7N5mV6MNore5bZg5c4B0eGrzKU+dnVxiRA
h2/S8mvkvnbDNEgUKs+usYVYCEq84r606GY7pEcf4mrmcgnRTJ0vmcxRBSfIRo08TA2vsoP2Ou6V
W9DLU2IoCfUwgKoNvQDNntG8XAB+OKl+0/S5sfMTy9vS3UlPxsQoIsq0k0dVimyPNruMPSoSYwiL
G9OsuEKip9p1LlPr2hIZUGQa6U5U3+qIMTEbm5d+Gr4PZgltskaQFUeyDdLcxBIczdlZjOUvjvAn
mwv9CX8+bHcN7Wuv66Q/9z3cTUR3ZQdPhoAYqqEiArKP5NMH+gwATMLzHZIbnHuYRqUEXxeLqjhm
ZtdQRGeqWavdr1hPyGqfm1elFPrF4h8r/3jO+qifhJzD//28qhXfyaKtt9Lyr9fH8kYIzjLqacvg
9YQbYtBUcq1FKbUMdbPe/X2jxFx+nnGdV73DlOnMss2XRpxitIb1RJq335M4pZqrAKHvJiUWWzeE
4rn+vUmp+oCZkpcJwljV9tfHQiVBG5QYbV3XrAI1lGrrg7169dcmvu4S4DRvsHbTpF81cJmSw80Y
QNaeL2V5msHr4tdNDmzoMIqRcBkobbZDzXRa93+v5xiBm62moGi+1LqvB77uCumP+UaWUX3oS/f3
U9ZHSYb4YbZow7+eW7e1vTUY5yEJ+LvpTAEVViwyjjoBzrSBi3EFtg4ArfoJ1t+BQigPrD92VFT+
vF0XTXXp0S3nG2FOFPJV5369mVW7frXADHKBTey7cDUVgE7CFzqPdC+OHgOnlSzJuLw6r0vgtP+1
9LUO/Le3NUcTXS+ZFztUvPJcqssvWAP1lTOkWWgkICst91WRJMRPgV9MGESO87WpiPQmNp7zukRu
LXRibTxGlsmVQZDx5wzmkYlrFEgOjQ2THFqy62dZ1hNipT7b+mHkiP25KvV4t7478T3OvqqtG0tq
BIPkWkts49ucjv157GHL1bp5WKGWpkgkujHv3lIn03a9PqZZ1F3W+1OOAhURpp8G6RSBSdmSbQ/a
ZJlJ7ZDTyctoMyADXG/SzreLY6+uCHqhoeSJ0rlCE5ufEbpj51U3LfZwvPz8u1cG5/q69YHegRUH
GU9dP9L1ts8kmFE4B5t/PEtt4+sd1/daX/7frvPamC1+bWFdWl/3te7r7tdmvj7e17q04WDFaUb3
xAX18rXl9cluMTL0+P3Zv14T5x5ABcMMvlb9fopmQhoUDvbilbYGFnE4ozcX+1pmCEY43qvZTYKe
Sy9TfA5lTe19FK/i6mirEId1ZbVMKImRtdtpKiBNRQDZCSGoIhoHtrSwvqy7zLrnrvvJ183kejc4
Bcy9XFJQhuN9ahG14qGMOScA7UjpcBFAlYUyFVQaDVh1Ha4BNjP/V59n/RC6HB5HU5R7D3lVBFng
iFqP1JcSs5zn0ZT3CqSWfIVKdt0Z22NyiuGhu1soIumJ8IrujH7rzgAGDBBjYVJgZCgZ1Da4ii8M
OhanO0gjP9d5PCBfKn5JhVv738bCatr9HxoLAHaM/6fd9xERQ/x/tj8kaQLlf7QW/vXSv1sL3l8O
m3KFEDqYFxOsxt+dBesvy1m9mS5sPhPb7b99v5bzl6lTifFMTPmUXV2oAH93Fsy/KMpSs3AcYWBM
tf+/OgvAo/40ivquozs6TXEPCT7djz+4Qr0COMg0qY6yIkaZjED3Kmn6pwKa19ZVpMChfRgUQVxO
w4AE3nCu0vkyLPRSe0d4h1sXXz/nSQY+bnMfuhqhuYu/YJE1zlYVTTs7DsMgnG9mWQNV0v2PNM1d
2OkZVTxk9VuLxtgmSdoGveZEdNONV+Tpo5/pAWx663kmLkZFi2t7Y+nBOgnqFnNmHTodFaKDnnub
Sy/a21Kpf40BJbyLAI3ZaHo06dTv68nfu2XkXHD6YsQAA8wQLzD4oGhb4irwmXSeKnLtvAnhi9RH
Cigy8g9lnQQZSL99SIgBOXYkVdnDnljO/BG+MhPewSJvIluIaBsq3E0GCLIJA08zUvtPQJWa8fTs
Q6zelHkqrzTngKoyuSBRF9vZH9vvmjVhlAWhAuMFMXSe2CSipoQgWq6vBoCfMsPJU6LbJVLaNA5t
1jsKCIvoRzjU85P2lSboFTL/+EU1YNOUMgMUZOuAug/HFvCCvnKNM7zyd6kw3B7goxPATzcxnCfU
5ehA8AeXprT3ZREXV9EUHvvQjM6GDacxDIoKEOEytFeFRXfcIf4bgngAjf3B0tPyuOTQ7Jk/esgQ
N9FA19sXxQNKYmebaa19O852ccKCxpApDu0tmdH6xem1C4SC/BxnKI7TwQey79fPg4i7vdXPzW7B
e3aV18hO4zjI+yG8Cluo9qMyFhG3t5elLe+XinYTwogrXbovU0Wl2XIInJhD3X2gvEMiGA7DsOln
pQYbYREOkLXHBt1VV22XJHReoDejUgutkymjB9pV1r7JsW82dRw0ENj1UIQ4YZpkO4Hb3M2xWC5z
tkCo6v6LvfPqbWRpu+svaqNDdbpljiJFigpz05BGms6xOv96r9LrD4YNGIbvfTPAwZkokc2q59l7
LSa3rpXe+IKi41KfK3J4qbC/LKXPZUfLopmmK+S0uRqYfqblgDY5tDZh801MgWSG67hXQSh7UVof
VW5Un4CdklMW9MWz1kfkFuHQkKvonTeKO7shmexdUUFDKt3s4joZFq6xCnndO/2CkME5j1yUWT0+
VL06AhG+eYW5jrv2DpJ8PkyQXhj5RMfKoJYiA4KYGoSk2rXc5wBAXoVmb28UANNE3ZzikeyO1aKn
BmGuzrPduvXYII6yhXxvd/LYavNzXfbQBf20Ps7fiVbOBzfWEYLk+d0ZW7Z98fRchsF33oGsMF10
N3Bg6eyHHQnpmgxCkpOLNWIVkx+43gosTVpVDDvN0CF5BUdD++NO/ksdNzXd0lWeQDXiGxUNZFSm
xDtpPoGRUoFDOGH7HP3Th54LeL++f+K8ffklontWdxnNMbsU2/DJdZ1jSWv9SABLW8ahrlNZNA8d
Eto10s9+60fVsGEzdQjGqtumGH3XeHaaC8pCljn1xreK6KUxXwtymzgbxxX4ecBPIQycxMfHY2iu
uuS88AhyrzBG/kXS4iyI728Zl4y6QIg4Jx1jVt4TwvE7royRLpxtUqPngOGPKc2pnzhFuqey9YNt
5lE4BL0HSbvtNJY73Q1TDgT12IlW3jDRAwg7a60lNYriyoeaa5l/DDbI9KRTf6tH3bcEoUt13dxq
YZbugOcXpFibH7ebVD2Eekera9F6SLz8SlEopUvQaA/0nuYmhlW7pEpBvMLBCkT0ceY2qYFOTab1
PEb9OrK8f8IPXhsrytXCh+6p5oht+TZpHctKj4hEUgcBf+/xwpeW7cuU3+riJ8/a7tF0xqJEhJAw
V9zp5N3WAkyAkbK99IZlGyZAXw0zx/AF+G2w9XHV92DyGVPDm29hU0w/QQUGSdbuyDA0mjetrN8S
Gw9j3DfOSufn+EXxzvWCRjUDILLv46MAMrYiCepCJghOkRoFDHrxd/bqQ8fwe0VJ7y9WnHwJ1G7f
QcFbu1OULIEnrkFzwMDIjC27eWvRWVAyY2IegYGYsw0n2p2MFNJIf60mBHWllTLHncF6q5vKhr/6
bvSjfU2D+0QOZrwiK1Gatz0ZYP3QqWAX5bB2bTU2c/pwyHnMj4K+H/Zeqb2JOHxMLKTXGD2s/eSz
YJuGL6xwIzsYb9z6DtYZa64/MHF9eVEWPDcNF2HR3zDXLKBsPRNvia9hbDC9aAH9CCexV1PJPwJS
2DNdOB5xE2/Nhn3+qoNEV6RslAMMhvCFfMrUuOI5LC81zJMImZA0+MKX6znL25Wun73eni8tlIJl
WBX6ziuSr3m2UZsZtFFnsdZU/aTUGem79XQI4Zc/UcCpVVxzpkOjNlesGDkUd1zeisRes+rmkDvX
68DF1+OnAnm51bxZrRPtzDY2Foaq2iVD8Qk/n2UVs5h5Tm21+iM1b4+8SniBZbXJA5b+876srg7S
78eYaztyO2ua+zNzHvFN5DA6zwms+Myyefi0//BhGi8gPvUyfzfcobrlgCnKev5bWKTs55bXTD7F
q19yEj3qX+0y4vZA0w5G13x4eEd3dRYi/K6GfkUbMFm60nW2vjvnd8Ns92mg4Svk+Q2oLWAswj/A
ajzjGeTaOim0+B0/JWveYMdqL10DVAUIVMBMsZ2wfUt7cffi8RkQVvTeQ9gtbHwHVdLZL8TjHjyW
CPlH7ZtrhN+R6OUSCKx8cmNQ8z4nmGXYlvouZea3Stsuu7OcxEicNe2K2H+31WsLlHYkg3eux3/M
qW2fDJY9Kz85OQTRPns99ACAwzdsHeMJmRoVi4hwHYNx9xOs13tQBZ+RPg97XeTipejAb5Rh5p6i
ZhYvvdu89ULn/WKEPfehOrzZDlDWJmL9OQN4YQOnYSlhL3jo7PEm8r4/Wz0OJ1NRgh1VoIcaXGvw
g21FEibA3W17RRcOOjjDycDXw1bsYV9RiC1wxPBxxT9iDDwas9MAsDgCXOwqgnGtWMY2UGMSZuF2
UJzjVBGPG8U+pqfDOx8aslPcUkVHrqkI+8xuXn73UrZiKI/AlCugyrGiK9eKs1wBXCZOcOdLxfQT
puO+Y8aLNQE+s6VIzR7IZtLpEN0VxZkVMSoiuM72COHZSa7qnNUDfjYVAZraDxZxoNB89m6ooZE2
UbzojpJJV8mrOewDxZP2FFlaKsY06QxrHSnudKwI1JFiUWdAqXHD/5iKUi0Ur7pS5Go4KQjWFM06
VVxrTRGumVj9SxTzOqKiDjxRv3rgsGf5Jgbo2BaY7EDxsnVFzu4VQ3sApp0qqrZFdgY+wuuoeNsM
sEzCMTC4paJxj4rLHVwLIN0BIf4f5JrHSPG7J2ndNdf+korsXYD4nliz8TziCeJB/85EfXIGeOAG
L0uS7DDCneHdHmCG54oeXlI9Z4ALUTxQl11XUcY9cOMEDbW1rv2jIR8da0UkTxSbXGMjwPoTXjlO
CYEdD4Z5Zg4E1hXXHMdRrjjnHsBzznHRavBgoKP5ArACFr3y4KPLQZHSQabXoNNrxVD3FU09Base
1Pz1ExfSus1ifozFa6AY7C4w9kFR2Tn3tGBCIbVbitnONeEbWuYidaC5FxKuu64I72gsQBszjuXq
Qe7olwOvfs3vL/w1FEaKF8+EjJ3pGNyrQZOrWVHluWMl2XxkAvxaKOq8AD/vKQ59YpbIkkDTLAYg
9c4vrb6CW//r5f39geczM9bqmWWTvoIHkRyieO+5vOKoHzyVRt9vOYCdCaxgOlG0fKG4+b8/DH48
HmL6iYai64vYIPxIeX9BqI4geLPuFYs/DUFFgAQFURayHi8Us1//xfc3iuQfKKY/MgS8plXyZoBV
2HRt/aQpA4ChXACRsgLEJn6AAVFA6NJ/tiNB6VpZBCwdn4DJIOYwKMeAlavmj+58tco/kCsTga+c
BH3QAhyYSJQpX4GFuACVJYEO5TJokRrUNnYD6s+EE/LbjPagRH/gRl9O2qen9jsCdsr9AbeC3dnL
Nh7Y1RsSi0cWUiizxWnsD5NyLKRgMfZhhXfBUAYGIOLAt3EyeMrOkFBVwYbkLjxlbujn7LWMQL2M
yuqQoncw0Dz0yveAOS65IZ/bVqggfOWE0JQdYlCeiKwAG5AS5V7Fc/+hDVq+JGyrb0AZvBdmXMO3
UIk+GwU5b0mZyOiAupygsNXe54QasBZ6H0iwd5NyWOjILDqkFkLJLSrj5A7RV2T7FJty8aY154g8
bN36XERrPHdmwocWrKRLRyu/BRxNnGihD+CEPWXXCJ3g4KknW6TDnVMCDqc/pgg5RPaUQR4I0HTQ
AV4JG28HVWMMF5g8CuX06JB7SGX5CPjMghHEmrnjDshgmHldB0czU36QcNQpsmIMCezTrwrUQiXS
K6cIieKbpiwjvs6QjmZdilPvNUVE4ozWlffutejSt8CqnIPfUlpEXSKUw4SD/e9vxIDQ2NVoTmp0
J0JWfHBUFqxkXXl9UaKEuFECZUmJGnwptTKnDMqhYquXX5fmA7cgxgdEOmht41wJkK+Uak49oWMh
Nuwcml9DS6pdeioNrXK3EGCp11TxVbybf5NUjhdD2V7iX+8LAhgePM9xZ3HGUW6YPMAS0wMJGdfI
XwMiXpeYzTvzY+zJl0oZZgiHaCCtsM4woQ/2WvutUThcNj5mGlZF2JOR1XjKWhMrf82kTDa///5c
2W1sNDfcrOwDMkybDQwOHD+i/2Hz+1XVrx/HxrttYC+d1DPN74Y7iM2PzGkvZM+xFw2Ydkrl3OEs
82LUrJkK/Awbne35ggjDX05DRLbDkDpBZG91pfFRPh8fsU8RLBM0P2RoU6oJA9YhFECzlz3pygkU
zlQo+Hh91R3S05oTnUM3+849sqAe1AlC5lty5ogp06zjfgBuxhUpuyCEmKIn4UCD8+EOWIrIbv4M
xQd6kvxumj/O7L+C7g7BXHiLQXmOUvaDxCg8EyD1BS8YOyAHKxKYln2XyRV8GeOYuO0X6NJdEXFk
mk13y+r/moTGn85YyaLDUtrpHy0zwEMJSMaeZuJoXZfsSjZQAb6mSJmbLOPTZyKxsFE6tcrtFMKa
RHVTj2h2fyqt9s9PHfqSPyaTMo/abpd3m4HJWOiFGDWgFPnKI1UjlCqVWSqawDuELPW61EK2OUY0
NUiLbOzA245xnpxMjvrgMmS41rOOp7Zkdi7WNg0rMQUezCPjexixVuHn5A7AZITXpXMMtBDBTOL1
69Iy6gsQINTC5UOvWtBVDtq63J6psVIqGVJUVZnhu1gI0dC5MjeZ01B37Tuzg4sO2RUjhbXU4kni
MKf+xMt612Tjupqza1pAhB/LH/i+ILCicBe7vYdsdrxUD1hqW1zqgEybV18jhZNF2VX64Ohl/MeM
tBKRU8ZaC4OunbuPqOWBVjIKmc0n3tcbCseHfMx/qpaXg2nVRxGgTbKb4RxpPXn/IAWbQaS3nyh/
V8WnToa/hjde0wJdAkNdpYGlL0yBcxN4yudUjLueAPjCt0D+8lkC30VbuI5NxXk+u67N5wIkcLTk
i5L7Ryy+vST6Zm7oR8kdQFC3TgHUtmPznjrpB+vCH9kC2+M7Z9TACdxuawf2cxTyD2767BO98Lkf
WYAUBKWyYFhBWdi7bbAL9QKLY70fSxSOWWsfyIaQD4pQyHJSXuQ61c2+1feCbM2JS9VRT7QrXnNk
D+Dcm+Ql7qu7F1WxesLTLOOrIJ0b75E2rJ6LuP9xTFhc0nCIR41POBVVGRpqenVjwIS3QfuKA9Vw
yrAHQ1fWPeqGgsd8iJwg0NfSwLfMQ01bwGa6Nq0jlz51afZ4EafWt9lv/s6D+CEB8sjhIWH5Xife
8CoDKinF+Bdic82+ejprsfWljfV9JtXbJ/F3rxs3d0Zh6JNMS4uPPjNy1CzMj5DCrrou+xy1ikzz
MH4b+GIDs+Xtw/eBi8qTMBmbck3Y+zG0STs0HpZjI5hP9yHYJF/mi6ZqP8rafhm4BQzQYzMe5hk9
LNmLJcEhKMbaNs9dCsggAxjKsbLR6FJZpEYQlsMk0a1vhFsrpqNQ7dzYZWyTvdps3BdJIKFuJFtk
rPwvT6sBdcvV5FVfjIGv0V7k32VtKVfp2WoGPlh1Op3zAOQnE9O5bOsvANTHgKhtOdiMVcbilRRB
yUXKl4uUc1mrM/css59J7Ast4BVOGZu+JbgRsR0N77sJhg/RQzhIDM6PJZ4PpyouNWFuzbrSVmf3
BjbbfilJxflKC+ot2UStQAsu4N/wjU3p9NsEC0P4+uCXeNzimrNlTHfHdSEVCVrhdUMDkhU+okNb
uxcRt6AgEa+p9UhT7+DbzD9KfvnMDBpMvcEwdPxXCULSqLAejSagJXnzR+QRgbMDa95DRCPozbQF
Gdk/WVhP6Fon3p7+vvM6MiIdIc2o0M91+UPzcO0U1Tq2ImtbdJ62c7pbPedirwNsZsbBWjad1mJQ
35HuJpULJfNgR7V+dA5SGXErzzbZHBRrDXogVEgOpgxzCrQum1hZAw1Q6FDuh23Tw44wIjwsczB+
kVb6U6jGXhxRX40xkSh/ikHo25uag8bw9Kg099GOKFNPlDOgXBeEqySXRBUbxlKi4l2ndebS1BOE
J5SI155kUALnq1zEU8eoKiink8bbysxQTcd05pOMuLJ0K7Gnx2IuRkS5YZVDgC6STycKh/2o1+ky
Z2Go8dJf2GOqk3Enm28CND+N6dYCmTibmsbAPGfA7x7y2OMMRLOq6+1HaPBVHp4c2/gssr/Q56yH
F7EhgGC/MJWVHVaZQRvAJu1QhsUmC0mPaVmzMaBGEqMzOWOAitEssY4KTlpFn1gbaca3OelKxuWi
3cPHilGh9dzUQ7QHAfG7xq6IjDXdk32Zu796ZQkw2KWnMF4cG+HcmNpUroa+f5lMXQVhbnNl1XwZ
GEnorh+tI4puKQliFjsD8YwypLqQjls+F8XOHDttBW1crnybAKsVFK8TU7gmDF8wO9gLJMxvaYsy
2B7Epeeh5Rs1EEjHv+q1eDEiUuQm/b6z00Qm/s3MoiVm3yqZNHtF99h0af/VROFL65AGFTLkuRMy
Vy3NZq1LefcwKvM08N2Vi2wa76Ax7dupAAbFBAj6E58QFYN6Fs28Oz2fbL0U0I8sK/KvopAb2+C0
NoXQlHgdnBp/BtiD8ChtC84oYBqLxM+XBc8qZzaKdV+DR4EgiKryDRJcdRWhAwial2FbhOsui6G3
5/jX6daC/3vlgAt/rXLTg8lMhBNI9rcrNbIS5iNM3RoVDJcw28+tix7OFCpzh9e1VT6h69vkWf3I
A5TPlo3h254yLnlDtdLy4LNCVMcAEF5QDwSTqVS2NTN+27Tnvl33r0z7QYNDGpHTYbTy76HtV9Is
ietrzodwCuQf4drB9Vz3Fsm4fn4vZEpAzy/uo8tfSn/2lImOEBkn3oHz8B/THe7gJOwV5C19XdkM
FEIS5vSG6w23ihoXX15hURYd5esmdMhZTHq10LEKiCLbGaPcGW7HG1/TFqKdCDAHxLzuASOdeOTB
7SZc4HSzJRwVPGuBe5dWQMuF9+44g9cvEpow+HBd3uO+NHFmzwnLsJSBAnuI2/SLQnaZpUs9+4z4
yXR//uXTtz01Z1cPkHxXrP1IldzMeG34CYdvsQV891TlzZ9maHnFZpDmiESNI3Qlkm0jc3eN5ojt
uDBGLDA/6m5gYTKasnObvzkjm0PaSpy59PqHygHXlJxbCuMua4uA/tkchze2i2vymqsGPZbmd/9m
viS9rSr7WbPSK36Xgdo7r73Y+rQCuaaY/02Megz9Z7ojdCFVy8cfTqbusH0N2jUFsecGuMwsUzqd
6dp1wnMdyz8SnWdTyldOeWITd95TN7pnDRx72HBrXehG9tJ3LdTZAFWgs2ns9FyU4siJddtaAKab
JRsLLlvwRvlsjcWwJUd6DPNL7RbvvjldB925+Z0ktb+l6fNumu6J7yQho5U5Fdv/8ANQvMY8faz1
VBhbk0ckxqmO0rO9znhINSAFmSHgRS5nrjoVzIOKR2WcG3dvml9iWbyPDDpacvij259yB9XUUD4y
8cJXbcW7dB/rgF7YhwBIudhDd1Hfr05joJsnF/7IJyKHOKqfg1b+GSqmWnNC29TpuGuPA2Atgesz
2AXA6umVwf7NwNk2OZ+Mgtk6AWsAMFP97GTdW+2RSmoknwDmTQlatdYmPjpfnaRZN1a5YZ39kUAV
oo5RP0v/uTCcp3qK9o0HQDXCr8exeDHU9mvcmRuSiASBi3PddNaiSrWXsQDP65N4SZhUwb1mWRM1
yTbLktdRG7/ZKi6zXLbLqg2vVpfeCHoT2sr63YjhVMBFXEgNVEsKg6rqxaU2ww28sW+ol9Cw6spj
TPbK7FlBEagdu2ZrLqG6XpynQPxhsHXMpt7EXMvQGviM7odbTI+7kltyDuqQx6PorqEzrlteIxBn
zrEwQAXhPEiiFzPh4K1Zm5mseyqrXRBoGztt6NaxdakIPFcjWyVjFXggQDK7uwcMgVXfgcfudhRU
EnkonswyXudxcVcvfJC+n2XG1IPPtLJ/Gug89Li/4SC90248Npr/lKU2zRPvwaL9fUjLFazNIzds
Hle1/mYMnr3Qp3+FAj+MuXyeeMsvDIfKWNkP2hIwBJLo4FT3Ym/qzTaXBgm+4MVk+lBxfilz82mM
46ciqT5ZX39ADtoZSctu3Mwhg/0tRLEqWHuCBab0XCA5ng5eq32hVfjucghCpveQEXN3hhHfReu8
TJTDNM3cO239yh7zD0xsuwv+6HbwLGb5L63pARTpJrXTZ3bO+yGfl+nEopV8hV8kF73famX94kQQ
kEbeyn72ZersgR3rXoTxmn7HX8Ywu5nSVZd+Npp+azL5kfOu14rq1EXJu1kNH0OrgWqlyNWn7g7k
yHVmBQsZgvGm2WzqlA8gCCxe7h8il0apSz6Per5pGVcQ2SsQt9/8XeFoRMtINvTDHjqbNIfPz9rI
r8n4wn7pJ5i8pzo0n2SW/skAiIdussui8BTP45PnkDnRivNsiWNjVT8xfKAm7Y+21r1bvKkcBZCB
WbeK2Zmm+nMm448iNw/QrJnnccHtaB/yBnuzNftkx4CDGDZWLnjxuHqKQMVbPcsUvR3wDleXwWwO
LXx4LTcYP/N56YUHGaSnzhheGC7dGz5TMESEtxIaSzjN67bkpc3T0zYgoNKPCnLzSk1hH9ygFWqL
dhmSpls6XXt0SnX7anAJU4dxL/Zkgoq0Cb/4xRTBafZ2gZlfg/AKPGwTVTTbYuZXPGeIrLmyge9T
MLQixAbqayI9UUHLAqcQXkSP4KktXgzhrXuLgmxpo1QuSa7r1SWj8dK5dysZ9vaEd7hiwh+a7/ZU
WNt8ZATkTncwp/wRAwUSu7nMvTgnk3n1tfrLGqNdSGM3yudTwBZVzvMTaI8/eRffyvzFj1CIQ2B8
m7w/4EP2oz3+LbWKTYphPrUyvSGEVrE+o/4cuk3fyNMg5Xskpg+3M9Z56r8iFLOhTi8yIdu/E70q
wRSctci2ouQEPZLjlNWU+7E1V7EW7sBW5KzG2GyQi4kJSgw+szi8gmNanpNo3gYpZySeGGvH4ts0
ENtzR8dF0RGZUAmKDdSgCj3X3dCmcNW7xoPt1tkvTCCB7oE7zi4W2avoedsPc8jvPh91xg/gCneg
Ann5MXiyxZUz78/E/w8Mbw26dzMaF6fOX8CEbEPreZzjN9LKd8e2KVpzVNexUrcR/mqC/0m10bSI
ATWKOscQ/9Sfm07Os275x6iOzhEyikVjEtVRf2AujLub25inIx/tUXfzI5ohkldKFD/M3IRWXb66
S1pdZzDM4SIYBfcQ4oUZnHktYv+sftKY12+dG3Ldi39MGbULN3dQX1XPkCVdrKgIxcvi7hEpEfhH
0hxStSQaaln2TZ9nPsn9FcjFYgEdhskwmgnpzK/W3G0TG56cJrcy9paOYCiiNQy5Oey088JkwCxT
7UxoneoXddZhHHaN218oKzEmFPtgkJdJc89TaO1DEB4JgDrx3ncMsaeXfo5XYzztPK+7iPgjVKPM
ofyh2/jFtHXvFOxAI33hhLRO/Qcrml0YZD+B8M6YnuF8QGjEEPU5B86N4v166CIAZkxwOmvJH0B9
UGawIHhE0srbMsJbdgDUSYjqK8gyFxyMByMd+FJSMVrPfGot3cLVVi5r1WXSQtzuiQ2wgSqWwmIC
MObmh3pkhnJ8d3K0TGx/lNfg4nittfQTHdVfufNNHo+kJs425U7q7/2h0P5//PM/zpb/W/zTthwY
EP9nrsRr3ND+/1+ZEtZ/ftF/BT/JcArw2UQ+xX/FO/9n8pPhiHAF2UvbY2lMvPN/GF8s/78JWwVG
dUhBjgkn738mP53/xu9meWRJXRIApuP8vzAlzN8/5X9xvnj8+TxM+T35a+j6/86U8NjU0R8NjV07
c7Tk4kupr8AqfrLbGMxMyMnT7woK3vU2m91jOwBI7o2tk9sCDbcVtIf/pOaNiRyd+1T24crgYsF9
igx0SVh716cIIGhRHfJKe8gmXhNWfMykJTh2dPT8I8IXQDc7nUKLQ2bCGG+KZc5O7lDr8u6Yj9mT
vDEKPtTc8pwZjtrQPaX/5rl5q4LxPXArAmY+H51TOP4Z5DV+bWxpgIg4znHPhNas/iQy/Brjrj7g
xCKmwrjTdE6elAY0K2vda/vpXyyblXCdYBPKgpaU6/bTzvX85a86eCBoyuWY4bVCzZSFax5kKayd
x4QjtQM1I41G1eD29rMQDk0ycphhRUmCTTHJouKfCyFymfOL68bvuMgalMnZYiUjYIietV+jv2b+
N+PlFyvuz0nsP0aoIovfDHhGxOLAt+8WB32z+a0/AKbiH2Mvci2xmIKPOTxrVbLsKBuJVqPMjjuY
52Ux6SxHmFJqeiBWI6FS4UYrPuLFO4qXcMMtddvOjPTSmL+/SRR53fCyf6CHfy/tVSey4ji58h8M
o+pUxc4xq/ln/+6UTJa6dkmyyAQqsLSDojz2nJ/wwqJELvyQW0zINE1vv6tBOTLGZF5FceC/TmIy
XnHPkJkwViaqUjQnubGbyLyv0xkuIWNBY+clz1bqgivxQZ5BH7nwARrsPdWysJqu3aT+dcKlQr2O
e85szYJ4w6Oa+Er5ISEsJ0JvYYjw2McjgYdaRU1Gz9g3o8av6zOa0aSSWaTw4v/TBczbgiYdDrk0
X+24iDaOXiO7HRt/P+IDVxkyL9PDVU5ZbkqyH3vwXzCwbYewhGqvfYE5KDeDiclL59y5aARFLtUY
qeAb2EwlPXidwIYPplGUmzjyDp6pkxGT9irnn0XQKuXwZ1h80vVAVPN8YMPt0b8XnFMmWL0Ni+++
ybCPO/mdZbzclMb0NY7mwKafYgL51pOqxW5xJfQHewTIXpgJBx0Fqvz9ocm5686aJ8EZ06vRwslc
hbWBiVB1Cn6LBaLT6AgloGJUMWjMPuLG/xB6fsLFyKnTB5Hb/gXZxlgthWXWFO1KCs9d5Q2f30WD
Rdm0s395nHSH35csgOsTj5eYL3T5nbn5W5PrwUa5ULparseauUxSwmsc2Dn9lhp+f2CGuo9hKm1t
iUpEqqwAB1YOC/gXlBkB/iMxJS73KBJG0BKAqdQXRgMwjcz8kSbtLmkY8eqpTZ2ud2YWJIk6Q4fl
eigY85UYEY+lLp+bzkm5hDtcBxJn06b2E7Y1pE60lbQqubo1EAtpR3I5cJljfTkQNiDYYIqYvQsd
pRapcBvq7R7V7CUC1r2s0GAvepAOi2nI9XU2cB+XWrlzOw1LiCT11nNeOCS9x7yh1y91ze46dkLO
Al20+8/fM7bvnEIR1pfdvCx0US6sst9yUmZWOkSYf2S3kfwkQzVTGybbu4Fsw/ytp0xHTPVDMFsL
byBb0LbIHHVrQbW/qGd5sCi1VKHLl9Zh1V8m+X5kmilHd9r9lnRqzcBsG8gJ9gKZp6HBTsHUztWK
zyHHi9lNBmTkuKKUw1mkKeTX5JrxhsjrtJKdSWDQqJ9tgyeNxl6MGW+KcJ3DzNI0k+mWed7J6eZo
ZefKObiHk99chelZTyBK4SW689FI1g4v3o03Nu5hrsKXBpTvNqOxDGBlcHkieKtkmAyon2LrRJJv
hk3zfRqYFjohQiLu58cWoB6FQX3D5JaWJh9EYyPOMkyq1RQWw2kc03uRBsE2kOlzyn3naTT08tb4
PpqJpnmdmpLnVi0/fv8LY3ayAco5r6z2bShM42waUjzNdgzJKwNYWdKyRyYahjDYQr7qAQHd0Ne1
lZkid2eU/NP2+AqbsnlOvdOAFnXZe+38aUblUwTYE+AMa0a+2GyZa99640tLrBnSMfPJ8VTkRBzN
tEWWSEIdpW63aPyqIttjUb3nUhSaCzHgegX1vvIms9p6CoVHs55X3ci2oRAwI/WMyZK0oCHMpeMe
eOHLjS8htyF6DvFpfaGcZX9Zi2xDRcPALdRdQQB6PPLh30UD4ijyTdm5HMOvKkgUlyYddqnh7W27
dA+mrzkHJ4pPDXgthCbkCosxfZOt0E92UNobzSkscs2YpTsmgyvPE0TnS02s4SI5BMNbRosyeaUV
wILLgp042EF34DO9XuV0xGAVR28OOqRT2GktBUEmjQDEnR2RBvPQlgzYRxyZd3taiSCTF0Svl8gv
Wd27ukM4x8TrQJ6d8A7NsDz7Liw+RehUzataxZ5j0e2N3H+JB0PfDZzIeE505XH2DBv+GwAY4vEZ
GB6dyr/6H3wJi7VLZJKHEmOsOL1GsXklj9LfC6twtqUMb50WtOzPMQcytC7OFSO1mL38DaljvAl0
/yXkiqJp1mvQpgGDdUbGXACqc2Mse2rT994CMuOKnkrKDBx7NFrKZ3H72dCB1AftEM2AOS1UsttE
eAy6cyaljAeDjd4kx7YX9CEJQIy3wZJ7l35AMpT+sxg8LvF93Rzl0bfCZNn1UlWxuYqW5OqXMzbf
vWn4u8FrX0qvy9c9QAReVtmn1vk3S3PyS+o0y87uawRD7nRSMx3fIP3NLoMo83h2295ZRWgTNjBF
L+QSBzInwMStcO9RKVk3PT9pdjiXVawlu9ljNAEOvDBrf21zCS9oNhRsne58iw5z5Jw4nbY3UITz
xjE0ULZ5vjL8In9Aaz9nCWaYlGZNMCB84lOIq3Vzj+YGpKw5ZE8iiHTSLkZ5NKW42zra2BjDw4Wg
UsT0mUer94dNTHjlEKEvAb3ChBJIaJMEe2HKjrXS3O7RC1Z7BMK5v8m4e3ReygIOv4Jypc0Lwbtt
8kpWIcb73BnNLhz49pSQTqPGPRulTWHHm/h2YIAdV5lFsCmx53sbx8apTeOUElNpvsXmlj2Bc2QF
SBPAHe1T1cZHzTf58O3a/AQx4RwUvXaoJCP3HifRpptTPvdr/gpYoqtthfUZf0Jk74LRP+EiEivL
bq1HzeuLPrg9rSMn/Gy4jFygLBWq82TvkrBsF9IaCpbecbnPRO49j31z8ZPpuWdV/zJH5rimK9Kd
U1cLD9EmabTsWCVTsjFpOz4aWgc8+hYWuqBHPNLgCSfAcKqRwimMJM8YsniJ4uzk1jmtL6IolsYI
mG2g/Z4ym1Ww36K/ANHt1hMxxmXeiHZFT8a7sNe9kbu11zzwCZeUMllVdkReL67aLedmdK2SkRtD
E3EIR7tF0tQ2OyMMU9CrFktVVpX3suK3SyFNPY9l+9bKiNBI6FYPHVwKXQwRfdvoLYhEeI8GROsC
oI42us2jSAwolnSL1Sdn9SGTih6WoYXHHA3CEp6BufrvlJ3JcuRImqRfpaXPjWpsZgBaquvg+0qn
O3deIGQEA/sOGJannw+srJHKzJHqnktIRgYZ4XQHYGb6q35KM9enk9XqEIwWOn6RQ31qqqeclFVp
hJ9xX4M6Q0IcedDbhSlXPtS1lRHB7+xcCR07LafF0HLQiWX3DCVTp1k3p2dBlMUumZj18LTjMVWb
NDw10znqvppM4i7uHTZPIct5m7AhVpKrg/cVCcgjg8Mm2a9fRh9Ulh0EHOU6TW0U/Jq9yEZ7R8Pt
yoxD5mbelNA4PncLdo77SnPBkWoFcR2hvVMiVp+SonEhzmXplkEgRhAv/uBv8Y85WM0lc3/xgTvS
vFihataR1wdbzn1rxuLGK2VGOAeCWwAunSazPN8VWQgiTdebvWHwvsc0U5etM96nOc1IGgC1pYd7
l4mTpTZp6BhbkbaUaxXhQzJHISynf8lr1UPQZ3OoYx37LmuYJutMlqLdZJXNZYw1Z6Jv/F4RgehC
IbhztF/UgsR7qe0p2N4HMU3QeZbUO0AhTAHtVi2jVsPTH/T2zh3LXek32plZ8ylm+Wx42F+cGEJN
7IbjiphvemTKX1HzoTaRLrUzu68LJgBORiZso9pt9iwS1UHrighohvgM+8nYNLTVLUi4pYsuaGD2
qJ6xZJcV5yGV2Pzax97DgEim110PqvQ4BQcw+Uu6FoFI8DcDPiaLSGCBv9mprF/CxypUMStYeTaC
PI8b9hul0dzqeIBBFIZqmcWtxxQxJ+Dmx/4ht2A4ObTLLzV2GCuYTXdDhgndf0OCYFzuNfUuQ8SA
rqdXizwj/dWOzjVqtHYHFs4h2YcO7sgSHpJK0pOZnieBt4CVyVw3XYEwHTqvI3ysDDTKU+7rF42c
5HegkM7Njs8n2do4VUKmyfuYWhCIXoNaFT18VAFee+FA7wIMUBypoOVWJ+lz6LPk5E02HUXJxJvs
ExeNk+6qOVyYsUGJBLwvq2y/ps6ujspkZNDk8gOvfLbsbVWtnLzVD9qE2Nu7Pa1XsMuCmF7HGtAy
rLnyzQhNWp3LKGDXh5HCKOx0q8UBGLQRh2yGMSBOYms3+sKCfKWGndBdPFMjnROhcqktLcwNlM72
AHT6Rzt69HgQflp2OZZRAWCyrZL+5Pj9xc7bNUQb70qfQXdWRfKoZTdhdeGDdIOINk7jXteCiXx7
cdPqAoCtFzSUCmj2ecgYNMZs9EKbXFgovUsoMI7meCew6GzH1raPmvNTJyB6NOESMKau+CwhI+nF
Q9/RSJ0o/ohAJw0UmJYzIqZ71+w5dpvBkcpTCSvJotDI7RaMLQpqbMv3Nmu4goz7vHbCN3RNVJxq
M4BrhFJPaxt1GndmocdYvgHpeozXVu684jq+QTSOWNKuHXVqpILuOjgNV28f67vAJa5l4wULpVMv
SzBWKPTmUWGUPMaRtTIKgw2i2zyO3jj7GzSQdKnXrHSFyE5OOiKUlJWb1kp3jeNRVSfid5Zqc50Z
+XiQYOH1MOj2uH1WMafAvWHLpyBE0QVSRlUfnDhivfAt5FNKEdKAqSav0nQzeNgLEhI6Sy8Jn2Wd
sq1JuZ9M3u8NS8Ci/OyTYEB+F9jYlfoJeesxLDp7G1OmYjFCXY+R/VXp3pdIB3ObGdkPIaFShlO7
8cpYnjkM5wuYcPxSS/PZsveo8d4TaL8PyqhchPCJzatRBhu3g8ojK3juVs1Ju8mPDBcYxzdd+UFa
7YF34tVusn5fREe2giG147uCtsRZSkhfw/auMvPxxQ8mseeeIxVY2dktowfHK4JxrznxSanu2UD7
WBs2STIRFhfBLX6EQQ3essY8MpE3uWLkXTTY3wLB+IRfiLEmy6QqnQf8qxRGqY2GSL12HLDSApQ8
SdVwNbBduhDgRstXY7QJkJ0kIj7datVp7JENfVm/SQdwbIjzgfigPc/jphuRp4dBsfUca83fdq9j
A8I1rnG81ka54v/Fa4S2Bh8HdE1qoGTUb4KEerygxVvcttFEvqzYhaYisIi4svKzaSTZ0RMCKygo
GiSCnzI+sIMV63uTMLvqsZk4UEd3GK/AIE46lc5UxXe9a9/z6Bf3aSYVjmwWStmVV78p3CMFy93S
1Jh/eLB7qrqM3sxQ7TlQpe8Z0G7b0aD7RcxaMs8iRu5gf2iGCppnhSu6rlFimqFrcIeiv7j8WCsZ
+j9FUlBJW8tsaddE3kYti/cqbq+5O1n3jWZZy8rVstUwF0LqXtPtQFFQkhJpOtmaEZIpObBdzSVX
FTV4TeifjDKzgFO/wZTUsBu1ouglxALU9dueoBerP2hG3YvE2ZMGtWdYzNata36kk0f5S3BO83TY
jizoneCpTJSPWycr7szEp3eJpqLYzWHpdtmjgKZq6RKqZGc/RL1LGWFrHmuCJ8rDSVhNpHYPQ8L7
X4U3AOfhLZT5e+W02VVkXKCc+mRQblI4uEv4/ayNjXHxmIZ0hyZO1HKofOBKYbJUY3BmckRkA44P
wTPyZoWVE6jmJgUAuqxr6OGFxhVWlNGnpnrcStWL0dngmsaPITLf66Db1r5oFkOdX2riIqty4onl
AVxKcbfxLmPnm90aZvk2+PYuocUjzaIrBkIaGagtXeSudRbAnpAyPpn7snY+1cK7L12SW2ZvLcD+
z4Nb2fyiBpO4bEHiGu87rl1dJ/diXgZpLhOT9H/fHZGta8jMJFdznWgQ2L0A1k2OlypM7WBVRNpT
ntJokFddiHRbDnhPQ2657s0ayWcqcXYiNk1FhPM1xca6UV5ET0CcvfQmG2tCVi8CbURjvyGIklaj
OnV56EIl4bvKYnozo/swZKdQpq9ck+92hr9Z5VawKWXz1sKo35qG/+z58Y+EiMo20XTIc13PeNBZ
9iwApm0w6sI2PJkjiPnYuIkR4RSNYiGJWlGf46AY8bbaIfKKdnOwN/NSLOeI+PYcjDhw0zAvUQhs
zDeZubXJL+Nuj5/sotmbaYoFVgwcMgssDRArmCho4N8brVoWaJZFzcdHg8hbhz6IjUoyk1VY8np+
2DabfqWae0qIGsH+YcM+rN3yJN21keCALOyy2zkN4Ab0y8/OHT4drUQ2Rj5ISh6146jv6kwTR+AQ
dNxK+j0pJ6hQk+uh+pKR/z7JBpvFkPA5pXdd7DrrYLCP7BlMwEaOV9EgIo4mXcZLe2K+H5BfZiiu
LzPDuacuHPkPeu2a0qGd24uQCFfz7ifulWpktdAnTu94eo8j4xCiajvbO1Q9HW0FMguH6YihX2Eu
m+gI3vlHQDeanKJoU1cqPxvO0eunTz3NtBVqirfBT3oUffQZ2H2zT0hVo9/dx/po7I3KdRZVFOOE
4xnlOtZJ8keWNAJCDtj0k7L58ukWuUw1bZJG8KM3bfXKToXOFic/iwhIrd8/E2AhXqhhdNR9dnaF
xVtb05Sx6Muuek98iog6zUku7YjkUGmTC/wXv7I3J6YBuS1GjzuAD06tzLLeD1OBxTiGzNEHrrXU
bfMO+2Fyypl3aFb37FJSIBUpyC571y36qjPtlxabwMAnrrh0VheERT2qhulOb7ORB9Xgb6YcK8Po
wEcWqnsKvWHYVmVz7xH7XURmemotzT2YKSasQrEzS1suBMYb1aNgS0uin5Uj5zRb8D22wjqQNKqj
GJnTJwVWLxzJ6rdYlpxbB6XtfDFZK0GfLT2LFLJkSF7YnwZYrslEYjprz64lTl5eXtndGcvuXpso
qze1vgI2jQrT6Bkuao+GcUDK+waLH3zh/C4vxxtQBSYDUF1Hzp6rvLGv2PJ4zGSPuNU4bXvUHFA7
Ride72prU0Nhr8hBYNM0Gh68JlSUrisuU5/eyJmX67hPkmV8l9UZ3h/wMqtQuuGxocg7qAJJy+H0
7pv6Z4dThyufQxLnmE8eN0brF+Rt8HlazWfQG+lGhedIdfOirsaNEwhQfg11mmlTUWThW/XGk6Gz
xdK8jNMgPeV6ShEI+4MZ27ABwArUnI+PaIrqKHu2eopK2rzmcs/VgsaWX7Dkf42JbV8J63YA1KmB
6zhJRgmLwqxa2ZLeWifiGaBPRJVFrT061TsU8TkdF7yGIkB1B9lRDVdjdEE/m+YHeVpxzCLtPk+a
OXoSA5Ik/k8P0cIgzgmUvPzkisiMOfNWlmecVfhydQNHoseOgsFSQF6/feoViZWxm1ryveW+b71V
j7uf3uRqWmVF/Rx77U1WBIXJOncwpLMFkyB26DLFWU2uC2X+eSwkEsBUQaaNRhM3C5AIp2xXU+s8
NZVukPgr2rXUi2ZXR+bR0mOYOshlluZ9ekXWv6b6e0GabkPeudkBb+5mN4qxmyYV8mgiR04rMEmw
FLiFmTgvFo4SB8157XvN8DKXiAwTI04/2k6Z+d4XvqBCJ3wyFLHO2NCI6Tj4e6PIDN7xEK/lkGWw
frCEmkRbQ1pooYvs8uhVsa2k1B2ThIYGO8n0iAafYZqpTxPgSRISLqFdPP6+1a0riykhqVT+BfOm
8YzkfGg8xr7PeoRHD3rmYQwrg5ku7dnlgJZg8y+VtBsvy6H4ot4JpqD8iREH7ZzMJR0yAM2NGShR
ZZeu4h3DH2eBqosGQPb0EhI0LKgoEdRa62qaoz+lxvSmu7Wm/j7y4jYgj5jhOv3PTIZY9zN9vBJr
v6qG51Y1VLgtqR4VspuHIX19lxoOHv+jHprddTQLpKr64Md8XZ2QFw2nnT1XDk5EpGRvUjwDq6EP
snEvmnJTxookYt+9eHUMed98bhpFwe7gYFApnkg2PMjYWUegWYJE7nB6ZftA6cl9CcrwPmZbeBC6
9xCUSj+65KbpIlZ3gsdqYUntwuxLlueM6rIT9cMl5vho74QaKhn2nyN+hPw113gwGTy8k8a9x8Zz
z1a7WuEK3rtaYNxpiQ4os2StyqLnRFjmKUM1qYWv33MPswGuWLdYaIBHYM8md7KwJMiFVtBPIGAJ
mGWGtVtHKxflHY5sCCqcullYxxI+Y1pd1Qz9HuzqtfsRzY1g+STfQQtF9DBlsK279GE0Be9bhLGN
c/paU8pddciQboFEYWAgH6Z10uMVqCh9gGmb5YuMtAgJGRMWNYbuPArIFiZMKTK1dTU+nmYnfe8x
sQd6WBgxZHWnb3rfR3dIy4ObaMZ6JndGsRceGroJ3JiQTsl4pArtp4AoBYsaz4zEIgLI1ksfT5PG
RLSKC6apBCoZQqbb1uBRF4r50AGR/jxuMh7r15YCtkUTYSPTh+o8ebTy0nHN04kpAOMD9vBcmGH7
CTPbWDlhDi0TpgKVn4C9jaa/671PVUKfBIv3KAsulMDqe+rSscEm5lc6so1NJsaToSafRfyri62v
fqpPpSPt9ZBG5doNoIdTgks6Jao5xMYDvknDuTqUD4+AmbIJhdYjAVRzWbZW++yUhjoMQlzAWVG1
FeH996iJt3r/Z4JZ97srYl9pDpDLPvnosqRYV+IGMpWhb+8/uZN7G3x4TWOgmycch3tT9njZDRpk
jbr4MXUxR4cpISbhuCAszJZmUYtPg+0u/KQQctHwoQxJeUGZ0XL6MThkr5v0wyOEP7hgtftwAsFd
zFiYjhBIFwFlwvtnUcAzUxW0+E5l4ZL6kolpw8XV/SvvIP5B/16EZrVVCckwKGJ1P5FODQxg8YOb
rNKxvdeCeXIlcEkrr1x2XkJxcd3vDbybtKw4W8ftvrTkBWgECrBbbmpp3U0JaJZuKugkIOmorCva
76tBNsV3OFyCZXCHSFt5hGUp8rwHBxC+DlPdU5g8N2ilWDB1TvVbN6cePBPDpsVBGg/TT62gpkUf
+5/8QDiIrU6D/X+joOvmXacp6J8YeG2EdMuzbMWdYIQI6oWKC5sDrfB90BWOi9hJXI3nEBmXCtEn
qfAS9mdZ1RemtdUKfsLNiIIzMe5mYVgD4RjhHNoQJ0wWx2sTd+++i5oXmAZr5hz9Nur4gCb2JExa
vW2rELDDnPl8OBF69KdtJh2EjFQtvNEJOPgPErcsT9eCzCZ8I5dqDv6Pg2W9rWp4T9AORiyrF1WE
r4z85DqK3sEaaNhsnEtKHLIyzBPZultXQcZEoTuLABsDcCB6GrLg0Rt+UDVKGdpo4ssghWKknACl
rmDxezJflQb3W85yBLOha63yNaFk8Th7m9i7AgLomp6AK63OC22sN0RDoCnqxOmsqivJ+vXGdiC+
w46MLgHHoeivpfmdHucCwyUSA6e95OSH42vjtuci79NjlXWHIWjTRdrKA8idHa3e/cIeBiwoaUFn
S9tsugioiGHYd11GNkYyf6K1xZvbJ5r3LuTwFHoEElOGK77cD7DP5q7ZTe3SkkfN4UInqjr/adQP
Z7t2LpXmHTl4wR2LFoHxHPPKpYW/VKJI9MQybMw5YX8dWlLUjDZJMmI6Vj2ENfNR3zUQjruwPhsW
o4om8XJ89M0yJhHqRdnw6FOUa4AlWGF+ijcVrRfBHNELgoLa6EChDyhywlpraKs85gU6Y3me4ESs
5y2w6XzP8qIVR/PxomTIUCz4qDhcL62RamUZrdJOuJt2UA9EKygB9Gy4XDpZHYMqlW3aiHppgA9a
lzaWJmqAahLozfyx6Tbd3ZG2RlSZ7pOgO9PhpjZ+RA2baT4IbB9rNHGKefwc92YTMi+i3T2a4/Rg
REysGrnCIIVd/6I7iceSAmAuSKeT6Q/Q6UhnUaWxIccFvSXvP/qRsbOwEWMadyj2yi32aN+rxHLX
luWR3tUoSreMfIfZnPus3mnAngj0T+U6ePOT4aXz02RtxbbGnqjFul3TmAtgWvbHIHfP4egNnK5C
oNfctUubmO9CDToAgNi/tLn40Bs+BhHBU5oPDWOFmF1DsFVNvBh1Jfc1KH3Sc9IAtqNn+8itPwYj
0WHmUZsKQIm6cz24dCQPySimXzY21Y2tDz9p1LQVRzUrVt42DTgjW6XqrlLblZikdoUJ1Wau5Y4Z
wqii7pYtoLLISX3wflZPukfHdTRiIlfOTbfFNmLHBX0polaoKNVKdw3qL0R7wcwY7U0/YvPtjqu2
vuRkNdmTVA+mNUs3Yb6z2vbYWe62SRkqqIFWac4f9qqAnLiOC16ZA60bF8/0QKC22srqqZvycaWP
hOyNMEbobc56Mz55mXiKTeTCMYYbM6azI1uHxzfOXFqi98CB1Gc7yteR6cMisrHv9JFxS7NYApVE
FyEj/BlCGFhFUVWsu6L6hZlo0ObhbT5Yq1SwZa84jTjEDmAyUMp8Nt115RrM6oJG33XetE8juc4Z
L7PTyifxQdX7uNZYJGAN5zTftwMVhkF+znISDwX3E4Si/DVJSsoc45+5yA51HzjQB5k6eWwCB5ar
Bh10zZl4X7BdfB6rc1OP6l2EosfppGOz3LMX8/hvNS0HUZwrPTnZaPIozA+5V1ytzmxOJoB8v+YH
sINiDmhRFGN4Q8Mh2XF3RcflxLarhoNQUuikzVSR2lwLnl57LfK2HZQgNyaV9SPnfLrSO03sRYlx
U2YU0kRYEHgI4OVKSDMGoahPYUWizzB+RYMfzYPPR0P3kQ+k89rh7I4yCdtW64x71DljoQKEYYux
MJP9CVQkmwb0dYhofYoFRolXncgoww9dpxpoDHMWqV68AdDtL6l5Hby7qM3NF9YJfu5YEnSwAuAG
U4em4pq0feOmSqKiX9sk7lNIJEnB50reCdgyPe/rwJuBByMLGWGw51a9+4wMj5Nep9tx6K5cRdmW
9oiV0/jQtWs2p84s1jJoasr7SE1y7dbUaIKzBnZZRy8kTQ2tzZ7qIbu06MSbvPc3OcvMOmSctwxg
mEZjfOYjqB5wRt2P/khtFAEVQHM3CovOqsrfWsdNl5L0WyJMHCsJ6WxZsSU2JeOoEUdsW8Iibixr
5ZcYrkhj0qxT/2jilOn0CN9OP4hGCB4MIUrqpF3VkLCFLIlc02S2GgqLuhfyyrZMAQwX88nAbsiH
JR4brGxYY9l3WFPJrTLlYSvkLUt/Ok8Zdk19Tn23RsWFrfPcg1E5Otm0z0JigrEpEJc7nqkKw+Gy
dYpPxYIPrZ1eXI3cXRcj79pm/kLyOkHb9i+4USDd6OG4QzVo6oyoTpUTaQXXnFDSUUnPZWMPdb/A
++K1F73hnrCmHMJdJRit+dkG59VnFqpqS2zcITmneC7zdls1cpPJQZ3UMtikMpQhBuLYufPYQLkT
8e4EP9UcyEdgCbkFR88+E7faF45HkbGSPAmEdm6q7MuPY7XhJD3ob3U4MZ0Do1/XN9GN6lg7dbvX
UgOGrmJ/n01yybONUHo64c1y7V2KMWYOiMSgYguhjJWg01bJWNyFrcLEiI7GksoBLseWx2W3SAcu
y6xN14yAOI217Fwm5mbjEN/KnLprq/GfzObDmBnm337glHY7EvaNA7qeCSisLXIvRCrnZBLeidnz
l8NYJ47SrfXY+JqoUqK/b7Yqx5DiR3SqagRjr5Wt2Gd1eIe/TW4wcNPoUuv1I1AEcvKaQfm4zvXy
PVBTGAhBUiUHvRpWiZojHjhXNmkKgE14LeTFkjb6jrixViHODeGzHQHPpTKoK/2bRYnL5tviSY5+
mfqNuRMuAIzBJnLzbbZkJbjYExYyz00O0jLJ0c/wKe6wM9Iz4kpbPn5z2dXYGruQnjOBdunIuXvF
RwBfNHPDey1GZHQ/2H+/HF86aJL8dpXED30NTJwZDhwwhwr6v7u/v+nhkWpviN3V5pstrpnEMXXl
68Aop566IjQ9zAgTFBFNdNeOwtGtYBMwwp6qKrdY6t58a2Z8qnIMo6WkPnJpz2jyIDfFBg7ExcYQ
sCn06EfpFru+5+aQwNMABlAT641NRQ6IkhBVbUZ4C9KQoGAjhMmGFq6EC7HJslvHOjyX02MqLWbf
rebkH4We0XPrhhAfFMUnkwv6NvDHt9mJwZjGeZz0zsV1iJtzadSBvXVEsSO3mq2bSXuHUtgxXsmv
reELMtq5A47HPZOaihmLmu85fR90Js6/VH2xj2YCYVg0KztgD0OO3VhQj8vGS7grad5oZnDXsf0b
Of0bn14l4YEbbthC+QHflUSvMsfyauh3sqVCY0TX7oIB0KmxGQRtxg6ek4D/tcbweAHD9DQ5HyTo
FK4OOOipZ28tERNAtcU+McxfAS0RLLOU9SaebyztNOZjdt0YDayy1xUWJ7aZCRtJP2nX2AfnwgZs
263RP1umYW0rHnKeo3LwBoZ78BPfPRDiWJlkdcDawD5Ak5q9tOEoP1PTnC2MebUMRy6Jlljq0mzL
D464L+5gDMsxc84sgBG54m48FClTfreI7U3VVjes0/06ypybx3FAcCLJiARnAe0daY6qOY7pEeWZ
9DoyI6arpfEAbud5Cu0CBpX2KpvB5OwLQgBYzLdz2GH38XevM/VD9daOvSsHBzZP44dI5nBACyin
sLuL5nnBYdI3eRfc4dams2lqK2gbxSUI5hyjnw9LBs32Ic9py4V4j+10owvuhI4lmvGWAcgBKbMU
ot7UVvrwfVcZPmpIb4bNutTDo2b79xZ/N3xpLstv1/P3LxO9VDL1L8FADKLVroANmQrMr7woAceY
7vgMS0ht2HS89A598yw9FDqJ0D9odP4Yfqdv+yYzDh3xYgY2Jx7bGJPnV1sXuFeq+UrRZ1CFPQbh
So/RxgfZz6vD+BYaVnPQqoC/QhB5KUkTLJx5ien96iImjitV4b/mlnb2ZRwBkSyXUmU3aIHZxgim
hmdyqPHzqeDLy3vWuTpmj4HBGddotoFtQHm7qe3aar66YxsEHi/5G0bchoG9M0cO+5LhT2+nCGaB
v60mG+elle099lMIc8NSpyyPYrl25e0i5sNYdYefCOSs+4JYpmRB/74BA4tHgmb2TDI1xOoISkOg
5oecmTx0Rre2tEXaJHedIbplM4I/RxO7KZrLl55KA+wfGwezz8IrG243m+Dtykk4o/5THOq3Dtvf
d9b+obHW0y3hEr2xUOUMci9knMofH7coD5r//nfjPwKv7ziYDzUO9fhrot6ObDRlWZQ7cm4JhQ3Z
gevXdIV9wHhiIqEwNRvlh4eMt/3Xr4Vv+tOLsS3DFaZtORxFTAFq/59fDAUJI1H3ptjpOvZpR9j1
Jh1B0yF4ns2yeuBEsqLMjxA+7iukoJCYNv2Aq8ZwJ3zLRfAMCyLh1jo5oBxJTn6WSM23MkySO4lS
lqsGovEYoj4N/roP3XzlAKm62GwnYydBFo8i69DO1FyCBc3Jtx1MlPCglkbUgkdzY5LbORunPsm2
kWEnt7Y1bYxxd6XvR7+Y3H/qSif9bUIoVxlWI5acjhueeayewVGDJGM/UWxCJAC4SBLpV62MeLr3
SuxTcCFbUbC3twX7nyBl2QzsGvhZbGy4HLU3gDPCqvbFrKL0FZ29A8PCLBwizE969EIxX7KSKZAp
D/iTFgb7WLpq39nt3tdLSaCyfDXrHoI8XK4jKB5gcX5+o9jJPSBDECuolXGXQyJflXXEY1IMDcHi
ecWcXOuiz/NFQLcnL9aCZ0SUNGBmzqnb2rgivusdBxWmYSqB5dYCReBjaCtid68L0NQk3rytyaN0
jfDTbjE/GJtC019TMWU3Tbg3u0qnc4EYvWpL21zD9VH3PJeaLfasWYuuPxM/D44Dbl8yEjOLGlrJ
CeXwJ0uFQZaWl5nEiIi9kblgxKxt5PTDycl5CBZjO5xxCmrLzBYXqgOKzwF05cK9skrkHxgNgPCE
gAWR8T48TI8r1yyfI39IThpTSlxtNtc9afDQnljokRaLzDQfTY2cE1DON2InO6dM3TWuthaHoD29
ULZQL6My/WWVprnVCU+fyKOM+KcTQGlO+26kRo/2iRTWj6l+tmWd7emWvIf8rZ9jqaDbff9BzgV1
tkzKS92yoOHYBZPC9eJMKIJM+/WhI5AXOODZv7/z+3uinElWN+bh379QdzRnJdU47nyJKoH9LDnY
LXCxjizbYqpNtqTwSJnqCGsfCm+4NfSy7Wxj7mmHKRS4z3aMfyBnEB26jk3vsEOh6Zg+QB2vzoUn
9ZWexLT4lmipEzspXCAJBbLsZh6a/oh3KLvXMyfYlZIcbuyOJ49yoUUqMY+FrdxLypLAB9Wgg0OT
lb1hBShQMUh75QuzqO0b+01c1f4lrbj0u87H9xua9iYAAstZrE0vbe9D3esT90wbRcxOnEC0QCy8
4T8HJuoCoPbthoG3T2pP0RcNzKW8JOJXFaj+ycVJIyCFr5sElQ5npjhGsb5JfYIvidsaLIc4fB0Z
owWOzqcbFDX0Z2Wf/KB7aLSgPA9KMsc0hk1UWv2mLWtii92ElFfU6Yr3rN749oxxQMjR8FQQJaIa
fJALRh3FIYSdFUu9p4ijWKdJ0R1jKI2zxtRyRgQcFRShvWyHvj86HqZShtP1BsNotHXk9InEWy8x
+6VbfSx2buoCvw6QZf71w9n4Y7U5AVAhbdslmW/rxGL/sFAk4N592eh092hYgUfyhLYBQFSHRHcS
vUn3Rpx81VzHJGZSLANuVOB/HyiCFXp0MpV2MSoOSvTAx8/MWn6hJv4PL9Ek+vu7pOz3S/SkTUmL
7VpQVX6/fLi1ROTDA7UbjNhaN0FtLHuXAR5eLxNOTcMVn2UxSGJee5KBN4fydkiFpd2ruF8ZMCRy
pPcQ+XCpJrfdqnpwzhTRUg/giiW+JAOhm3kVmiE112zokToL839YBY0/Nb3orm4BkaI9XvcsT8jf
/xSlhpVeH8HAYverznYg7gngLSSHDwg2Ij832aEs1CngGYiGVW2jAWKpRPnb8PTp8beXT3YN78Ib
Phgn4ZorKg2/bkYm7F9fErb1p/fbxeahu55pOJb3p/ebGKLmF36NEz6mFt6sAsKGtBHuTLcHNE3h
tGr6H0NQX6vWrV9b+WMYGcU7Eh5ImxPsoIzmKOlsXA2+0rZUSL/klXPM8nE4uZi413XCUj/XtLLB
NuGo+RkHlrwU7FXJkAkGoIsyc6yt6muTvuEMgNWoXgDJfKnpoo3ucC1LgEFDau+CyJOkZbH66y3y
TuJgjEDZj1CTdrXOJO/7rfnPH8N/BV/Fb/uq5m9/5fc/inKsSfu1f/jt3x4xdxTZX+fv+b9f8/vv
+Ns5+gFRqfjV/suv2n4Vdx/ZV/PHL/rd38y//turW320H7/7zfq7SenafdXj7avp0vb7VfBzzF/5
v/3Df/vfBfIll8M/XUXzv/Dbd84/wn//+wvEzH/7f6by//6d/0jlO39xTMFe0NNdgta2zk3wj1S+
+Rfi+iw+tmdLky/gj35L5dv6X6SlG7rjOp60yGewf/xHH5PzFzRE9t6O9LhmPen9f6XyxZ8eh64l
HcO1hYMQwn7K+MNdGox2n+ZxEO57TcQbzqhfmargbvTRhU71+thbVromX6wvqq77IEGSUf14Snqj
u1MbmHRy33fMZvKAgd0UL+H5+CthZxp4idnm53xEzBW6ecBQUK1L/g5BEocvrSNxOM9B/DNJ73Kk
vXLUD6YFygLJUlvil03Wfj+99B/SZqM6dZVDYcTO7cqefEG563Wkr7rALq5LD5ubtZqqCuoUIxN7
Hp6oeYxiMk9x5sEK599NPI9aDGYuah6+9CiG0zyOCcIKDiMDGoNJTcrEJpwNM/MIx5uHOTlTHUib
1cqeBz2G+YB6Ea2spKNX3VbnFAbr/SALSOAjY/CqIcLXtDH7+RFhs2xLbz1YiKrgTbKtTXaLngIK
qtMooanTHB4oWXJ5KqxqxCeKrKkAMjuCd6kNP6wdL7GnM7iah1slx5j/w9157UaSXVn0Vxp6j0bE
Df8wAia9YSa9Kb4EkqbCex9fP+uym+pilTDSVPFBGEAiWCQ7MjPMNefsvbZsdll0vap+oCcQQvSw
ytieoVmMZiyzS0zWJWVhAtj7sI1WQVBQR2EpGUzjcKN3zlVKhbTOE4zelGIXwqzxtLAC3aT05wrZ
qFPp2Gl07kY6eBadPHYu847OXkmHz6LRnlWUW1ihixB61bgsVWXfF+65lU+HrnVvVbs4GRkNJXYL
s5jqahOP1UJpnK38rZ74II7oOvp0H3vZhjRlQ7KRrUmVHmUjm5VsWoGy0L8krkqbh7KlqQQaCEJr
18tmJ/6nnZ+byd5Ru4Po1Icwr+OzCfYUMkwtXwVsGbJSZUhEnAYYBhUzsR7aGrBfsdAdE0wwnVGc
jJTDugCiby1oy3KDzxqTlpVaAtdtw6R8mPR51WT7BvE5N5xP5paDiLbQpn5eAppHH0oCt2wIO8Nz
Q3+YBUSx0phMF70fH0QFksijm0xb+CymuywS9zyPkdqV/aPhJ/ay0qIHAqCq8ypRwZQhHFJ0GMkx
ZVczHJxlmxLRqqBdCyuIoAMq5LPa7FglhsGqByoXqzBOfTritWyNG/TIaXSOuEzlnktX+nXrg9xs
23tkrsh6gN8AjKORQdddyPa7SkkLvwWJVxW1etmix4R+HrBwoA281mosUGAnTHpGrOVkg18LsUjB
i5wTSNDNG9ooCPWPjYEZ3qZdwnaovw1uDFFchdWVkwpmQiNDTlAQ3NQgnMly8WI65dHzRvBeSBBQ
jafrVsoSsJezBpFSBUwasj1/4UkRgyvlDJ0UNjQoHDAb8dg8RNFVadJ/buE/dljCl7pmHu0qKldM
bvNqvEeJ+zoqHQKZDpe9NWxxSooV0uA5hcJxNcVavgiG7mIcg2TR5mY27xy0JhXkzqhvcae7tPxk
1jxhji6Kjro7994EHi4MJDM52hm0Cj1mCyAKwe7esNHaTmj1/RwQl2u2hGKE6gZ8D0AOc67VJ9B/
FD1Um5q8elIneYH8KYBoaKxsr13b2C2AHkPzVJysI0i4em7xWSxSsmvWSTVtiZcRZ0mPIkfVPfYQ
rncbpMmuTK5T+JukmRBP0wY0MPUA2ldm8WHy4LUAU6+5vX4e9uiCEt2m8eEhtwn6O9vV011AgITF
0sNC9taRIkfH2kExRWKEVPAMHcoXB2zqwvVzZJZBgDmyaM5Sx3y1oq9EMN0lUgyUSlmQiT6I8u0M
EEE/Gy0s3Iqp3mDBqEnTfiaNsj/qJl3APEGl3qX5ikUvCUHsQKjPoJpzgoWrM2BBG9IjB5NPwchU
5tN6gPJCfrvhX1przW6rQ6OM8JnCgqtbhekaIdbCairkkwpKDqNUz2JUUxnqKaK1zH2AnqpCV5VK
gZUeFPjpou04JSGlDMLA8gRfl9JQJtfYflEWXgXC5xzb7aFM/dsSyYJTnvddvx6KAlJ4hLypY5b0
Kk9cpi42XgOrZlmk/a42lW6hmUvTNPHsuVRKUZH5PXIyUwrLyjhl6YvSyBmz6yqpcIO5cJqn2H20
qABv0q9u0jxEDvlDNrq1WgrYtM0g5WxOPJ4nZAkklsUIx/DSFC39FjYqVaOjC5HtG9Wv1rpVoIKU
krkQ7RyRP+pFgpoukrK6JLxjLijnnhTcYa7VgKrq2+5NjIcqT5fyvBydXkpXDmoL9Ekp4bOkmG9C
1ddKeR+ejvwsRPEHS0zK/wx0gJg7u6ONMhBeobpnG3CNkU8nMB75oNIiJFQSJIUKPuQAjaGJ1lBD
czjZ5a1poJHzuFH8+D6AEz0DLHVPdQ+5ItJGNHAgqLGCzksLzJuPOr/X3S3FlGnT1VSBdBoVCtCU
qTx3ILNAO9gXvTPXS7s6uv0I029yCvZL/F01udQ6EDLpynjptbQGkSS8tNSeZtBWHVr/6mNR9Vdt
Myrb2uf+d0tsjQU3JmuOfkPZu5lPo76DyCvytqEehpkJ+muex8WizVxEoT37KKN4zU3koiW6Ufwg
1twqR4dONPoaqtGrkFCZVd47uxoQ6q6rgy+ETN5UOLxXnWFc+SxASGCj+Oe6LaBi0i3aHCoLilZv
bM7oUuKUZToKK4V8RlSNTAodSYgPoQg33oQqMi2Rc6OXBdCTnqsoaAMppS3fRLVSXqtKoW2O4raT
0tsRDW6AFrdHk9uhzXWlSNeScl2BbldDv2u2A7JBgr92ea96hFVowbKk7b2x3KZdTT4XNNe0bjWE
J1OZ+odK9Z8p12frygH8LPS9VfY1DxBnTFV0bUZU6G0HitcOHetMsPlduei6qUe5TGOmuEulUNlC
sRw1aoOmCfSdFDPjQQRFpnRX6djckdA4LciBwRNBBK49lcgK3YYkSaJwJ7u7hWnhy8RxFKO9Eh/y
SOco9lQAk5BpLnhhiidVCq91FNimbTVA2oZoN40NGZrBJSpEcx8X5qnowmqpVdNlqBTUKqmIoPDG
OsKIWD5aKL8hv+B5J2kUdQNtHW9QkEST8FWjdJ0FyXRJGEk7K/XIvPQc7Wua0ms3sHqxfHC2Fcsn
duF2tC1qUiedaEA7dM8e0V1VQgJAmmzLaiU5c2jrmAT4rsMepGIqle6N1Lw7Pur3UOrgy3Hg/qoO
vsdGcLKfIlAVM1QMBR6sWRKLJ0UZQPRLdb2CzL72xaMhcnT3SnieMIvutdSlGzkV5Iafk+oTz7Me
IZEyZldeWZ7jFoBh30ZX0XQs8+CSdlu6bCzCLDAQFbNMugE06Qso2EPa0iiAYWDM2MWqbTUfSxX0
TK1e5dJdQFtibmM3qKTvQO2hZJpCDu6RUa4nuWtor0y11+YD8BIb+4KDjcGTfoZcOhvoDjO9SLeD
IX0PrnRADNILwYjULifpj0gxSrDkZW0nvRO6dFFk2Cla6avopcOC3sO2kJ6LWLovoIW3BzR88L6k
NyMQnG/p1ij4b+gvDmsDI8cgHR18oGwWvrk8pN+jk84PAwtILL0gjXSFeNIfkihfGWNImZXOEVM6
SLQdGvS7irxKhar82YTVpJOeE4PPDKARH4qGIWXscKYAvQJPKd0qDuOqLf0rhXSy1NLT0kh3SyR9
LqyTykdaPkAnpQtmkn4YXTpjLOmR6TDLGJhmJjs7jFCkCepBt+8V0XPnsBqN4uG8DrrXVq/1eWRY
tKBS80Jls3FmYtCpMOoMNAVnumdpW1/+ivsvp9y4tbD31Hq3Vykxr6ByKPjZxFOQnCkphZxRycNV
0Jf3ozm+ijK+IkYeIwSN3Vk7iLMaW4O5zsrskGkG76nGOGtGknekODNbDZ78mD4UK5HHtK6AryK9
nS6qKNxJNyq7qEtKvnc9aEYVwjaSuz2e48dGoYPpZxqyqsm9Sjt/bXp08AKwvypV7slPuvl0ZRXu
lTn4J4iynGEASSbBHoJsxso/eUq7pflDkBsJAWxvbKM/kO0CAEGDFdcR3Y0zXE3sbQhTYiY6a22i
/7dqC3138ORqt8M0LUleWnUYvCG0zzXLvTXsAe720h3cG290n1l9frE7xhDDU+dK8QWij2vEiwrd
DurujaMm7A2yi6lh+LO9i8kX+yygYq90y0IhycWpLwzXRwqa2FcmTDPiXnGsUa5EZAsWayBDlvyJ
2keazqGiJL0sQFB0lr7T6MyAVxIEfinDuWkFZ0VfwY0RDxl1rqjHu9g1OyJDN7VCmpyZ7wkMPeZm
HeDeE4giU1rsAdpAx8KQ7YvLXNXudAzfiSH9h7H5FFOvz/MDmC/oYmV84xr6ISqq8xEeh8AWVFtf
UDVJyyz4Fo9sQkLhYJVRcgzPHqoQiSfp0DfkKmzaiFGZbD24FQzexjkIpccyL27UWhz80ju2pBMq
CotCaYGLpYCf9V5pPqFpRfaFTy0OBkyHRvs8lJjMWeLEXkBSaLKIyeCZY8px0GjhQucmy462aJdp
HTzjrr1MPOxvHiJUVdgXpkPWV9HdYEGZlzKgWF4a4h9xeaartNq4AZt3otEUpITkEcQLspNw92IR
p044LxRMqDmEIFffBHoBcV/cO1OLG4mxvWdGkuccIe9NlUMh94Mbrzh0fXGy1XWYiXHmdZY1y017
MY3uRSv6Ox9WSFGDUvci7IIoxw3zlmXFHdULXNUNu2cl8C5iq1v5EcgENNPm9VWBpWRP5kW7HBpw
TyjmL2JCr6XdaZtTcTnQgVTPQrNeq/mEJalj0CjQa/UT+yiaQTOHy5SoFjYQnO9WXbBRVkgzcwho
azJaK3pzCH31fGipADBxQXUq0oPVK9chiAIlCJGjesZF1qAkZgdYzPKkGci1BuXhD2dTbDPuugAE
8/IVOxIrObQT9HVX00DecF3a9y5ZjJucXURgIdhGcttwS9C+n5TpSF7sDA3dRrQF21c1OFUs68Ku
n3lJni5VzTnT/WJN5YplnK8fzSBqV/YReVtVsiyIAsFmPjiwdnyyOwJf+m1dsYyLwMHMLZI9MQJb
aO91cgDZolFtDTdTkT8VYedsU6PoEMdpvYzcWAGmvSh8Ap4bJb8n73M/2NhhvVp9qpR+vFHD81JC
v104hXOvMW8M3zkw9V10egQgQEXcPyo3Fp2EVu/vRE0JJsccz06ZXO5QnNsmvpE2nx61uETjpAfG
qkHK6uXthvtyJSqVLlLq+rM+iw+h6jjH0Nf2JKcE9NaCJeEOwU6JKQx7qDzzkoyChPvORHq4Dgrx
SHOGRXTxTJXdm5MLu4jyxNzqqo2WDjRRHuen3JNReCRbTyAwXJEfVT9sbrIw3nputAyCqtknVDwX
phrsfOwmdKBnwGGILqiRCFl4VhO92GcaEQCDb7Bv13A7RRAKExvcfTBBRSkYNjRKncsUdIXed9py
sMVemGw58uE6CroFyy0PjCUtRkeAuGBhg6980RsK3iatgJFpwi0LKLA1rffgI/YvkZESEYXYxK1B
CVS6ttGq/piHiGIUk+JkOOUFO4qvZKljubBLdpImftNGMsD76yRRgDNXdEPCPGIUd9mV9Imt791q
slaiUC7bRGQL/jpeYnTECWTa6wEwzkaQVjKzJhOPIMLOxME+2XU1uwQWZ27EZNvbTbKNTXSLAzFt
Aa7gkg6yYXjoeGvKG6k2dldD+5LrPTyyGos9EXtUq/RD2RoOIeoqMa9GvcxFy7ogHc6agkJlUtTH
PqouIAysNUqxs37oICgpq1grIaNTCoys6GUa4P/EbOiQg2vPtme+pjYk6T6h5dg6drTvCvW6cuuN
StsTp65/0aj+pR4qR8/puKtdkNUGiuaCXQ5rQXxtmqNas9iPLorEeA5rN1rAgTsLcx/9kbeCYC0f
UR0KBlJArPLwgvxY2WbixpvgPnQ2B4aJNoxE9qmULzMwBEmu37RKTnFgVB4zRego5NQdWkWkbyU9
GV9FJ0PmmwedGxxOObdC1m2qLtO4OnVu47pv7mChUY/1rWXhRunSwNpvCL2eg7UraePADKvBy1Xu
i6KKW0tauUjqJb7G7KY1BdUNHcqNZ7PvUELUdHY14A9swnUh1aIocstlRlxcM7TOPMAzP4ltiToX
52ZTlc8AVNDBcSvLLRPwlVHsbPnFrwuxC6LEXKESvNAHdINhBEAyjlhbwHbb9UH953eVX03Lvof7
+pbxy4PCjpC9zsJ0qH2+fYFPh1/RENZOjCU34NsPGzcckX/yqNeMmbvWD9uVTsFqG0luq99qRwoy
CPjLtN4RmhwgIVQFfgiQoQgp8p3u+3C9m47+LbFjfKvjQgNDVLHZiLQNafXjmnJyCXum2/QycJBO
V7HTO4Mv8ru+YVHjjNuEELw8sYJtm1+mGrZvutDV3usJxpi9vTo0kmpXoMyxshzuJTV5Z/72um9v
5u07SuI5l5338tfPWIUuhqgQm9rkInYyzbB3bW/RV5MzFwF1H8rQIH0s8eeXIGPbSmflXn9ji5po
3IM0d0e06nxrO6Edz0oZgeqESFHDhvkHmeQZKcP8osZV3yHYWPPkFbsmDMpdUHQeEfKtMdcyTuLb
l5anZtkL9fTXj4TpwBXKcCqKlpLaX78oRqRgf/0zGok1GRuG9r9+0ec0MPSSxRxdui0VQKDkBpKs
v764lY6D7u3fYdgsy0rk88jlKXBqt8H/gmcL/NYOvlWzaDC6Lpy0vMY9kRJOw3q4U5hNewrYJfCt
1M5UEHlAHbCoLrUWO6DapUSz0FBOWpqTAdJ/sEJtShBqjgEdNhcQVFjjypqZ4DLNmPj7sVWvIKMd
w4I1UsRcOhvEJJhP+/DMjnyZoUGR1wLosQw663USIJ6KrNuyJzDP2jFcV42TLguqUspwLfwS+yyr
W6qQ1sw3iInkMQTHQFVxDNPbMar7tTH2M5ubch8Z+nMomFgGkwpEPEY3mpcUZ0oRU6C3gyVj9G7E
k8wkQN8U4KFY5l57YYD52atTsNRyLFhFlq0mp/SYb/Ro01Aamhc2YkXcXHOGOUKJOzy4bqsO8xTX
Q6aigMq97kupkAEx1GJJbkpu5UiOUuhDeAIDs7C3ideyXarw7KrgnssazlPLl5xFnPCf2PsmF4WC
c9TyEpemDQwn+LlVVryUeHtr9egbYlPqbFV06Is2dc/UvIs11P5xpb/i9L+u2FQnZbFHgZ1sddSb
HfpHqT096Lq4jUsXfiaw5tjZgrSvaJ7IvLxuuKlHexfFN53IqLfo/bnXGshBcZO70VENxwUKszuK
8ez36VuzlcxuRyKf9SlHOd52j0HqXsiXLRw4vg1aDhhdKpBlPCQ5XkQq+DTixgevVJc4rwMg0Om1
adj3Bln3/LpHzqg+EBE4UoOqXvpKf2j4hGZEYYSA8JmOZeRLMFLDzsV11ZzlLWhSCpXk6Iz1vfx0
c4NywyG2rAndQnOyO5+IBxbnMiyC0u4OKyun6Rj5Djs33F+qeVN4rH+grzBTJtnaK1QIhcO6E5gx
g7B9qfuG5RX7XCrgzJViW6iGsq8bol1Q1ZlqiuIqcbYC+lVIwBZjI7N8mZKtEKavkAISOiYI7MnG
ikJUUgGWMY9dBWI02v26Nt4Uwn22fHPa1wU1KK3tUcWPdUNLn1BOty9Z95Gm0yhBRcVhbbaU6R3F
NuegZ7tNGYQWHk6W0EjLUIObR1IOiFCq0ExnEx8BfOVKnjoaRfqpJHWu05XHI9k+4Go8mhA2/hbF
6gnstK61NlrTpTQOghZc1DV4wwQ1b0+j4OuVB8ylMthpXIOjJZgTpuYMBuIBjsF9V6knxkodJp3+
BV8WNnIQQVlJnA5Gp+cYr/VMAbMsAPg2PbwGw6tuLIO4QxqiLGz0cz8rilXfI42iXhPjfDbPNIp1
Gwtf7S5poqcxc+iF1JchVBs7phA6TbFUpOD9MxVYpe6UzGMaESpXcaEPyB8D/XEqHC6P66D6d88m
t7zyWv2lTwmGqz1qrnmNv6QhbMTgG/mrMITfGMf1i6jJzXWMOyvkIfXCjscxv6tskEBj10OJ7JCz
Gco6Ke/YZLlznd69JF5Yc6Ovoq3r+ZgD2VKmqXlDR93gJqX466IaJGQCArxd4r3DQBrWHUtn5Cvl
F7WdCF9PPWbVkEviVHvTzu9VxTxC+0wWlBGI/rhHfL8VBrGqmr8KG/KsdeFIVnq7VaSCGEvjTRSY
5cpBYccyleadoxhr3x9ZGyslA2ck1+7stlyxHmuLwoho2b5vqGY/kJfrryCAGeM+trWzqrIeS5Zg
tZkBMnFjHD3OVelaT2BWZwq3Taa3ryKfLovywhb5cjQoAw4e96L8RWTi68lK70He8HhTlm3oyjzW
rW4ou6HOKU60xmWMKVEZoxOGiY1r5Sve2rRoLWpxbq/iQKISw2JBLPDB3QbQ+9GEK1cpxL+ie1J8
D25R12wnU92OZWRgYvT1Gf6Io2dig6xbnH5or4EQQWyw3YWnK5vYGo/UqS4t27rQE8hWEMazzIKe
o5+/ve7YJHBlYuitFirEys6vAmRgM4EqQUPehm4euFGIPhJ1m2BFFI9o0JNbO8AImya+hJmPr4rb
rHMHC9pATWU2mBTZTIHwvb2qQVfPOtWG3l5lZLJ4V5YWL/SxJ2jJOLnUcWckqjwj6L7oJWy8Km+j
MlrXVbA3M+VIdt0uDBgVB/fCoZqkNxSK/AaTEF3YU419QSHioyGEz0me1PwNmWXdZGgf6igCUmQD
8MjpuldghSvIW1VFhXVQN1NfPb5BX1CQsY2EJ8NAq2TEAfhYOor+vHJN/ArGtGk6Dwdjak9L1iBn
gervVNe4MVXjvsg5ZykfgLXlNhzthKgB+3HEmDsbqbyTPTAraMPMFMqnrMmXdF93kWktaQeeVKKr
yQIsbqNu2HXhlWo2zyqQOFOQztnXGG+7MybaddJ053D1QPrTsjHGbZFTJtYm6pIQTtN5qdFtrxS2
8Uh9Z0Uk1jDgKTHn4uCEBD2oxkM5qbJ75e1zJO0Z6oTWRgTvm/RSyEOwy+JL1Hb3ddwQU0D2ph5g
smmi8LJvCLl1qCDFRvvgJJBbmvqpHI1HklDusoRlQRvellb3xbBjMqOz4ZK1RrZi/0jMYom+OIFN
EKAedulO4Eih0ZBVTybX03MGwcMAxivXltg8Y8Cf136kNJdRrp4Vw4I4K4xgxaBjQNcSlGchVLkS
VyX+312uL0KoabOiHYZl1ofcCWjI6FMWDxT0iYsKVRpecIwVLT41JYoAj4mCtpi+sprygMAP3xsn
BjlBRDhiT/9W+F9qbFbqWO6zhpWP4TBTIiHZU3m9MBXiEexgiwH3BAsKxfx444zaiaIZjpCeMC7S
hZkvs2f5fHukY83rxppTYivg4TVYQQ3rBsnltsMYx4NEF67XxzPTptOGpDGF70asqp+0G99uzPMa
P9GsFcpzXnIUU7kjyX6m1iX2o5R1i1kZ90gDoJtYZFta2rgFYD57W+7bzYuwqE81vlLNXEWTU/N5
Rmj8vCsZMqdsR8zAs2LwLmpFe6rJWp6UfjG5mBhxiaB+xS9XmS6yDm2Lj2zaKLtSC29jAdMGs6rJ
xuoCIXC4b+mU6LCS8mmiI5PTIM29Gze0HtSAvoDvDYcx9u4atdtbtRMvtbLew5aoeZXiFUIOQ4aY
LrNoWiPjxx5GZHzOdoiqAq2QxinxG0WomvAY1eE0i21zYQ+AIL0aNH08bLJUWxp0+Oca+Pp5QBkE
CbPeg+Ux78sp7LdlnVKlw0U1t8P7UkwAaUS+9hyB20LElyyB0CiM9gPCm001Ve6c5RbxUhCpIbjQ
427HpabCRU3a40hxtWuJyBpU63GgXIHil3GFi2vgJA2uytIvl9huyH2MVlbun+dB/SAm6Kj9oBM7
gjCpdnUqoba/1vQMcXAHVN1vmh3dm7lNx5Vm0L6o2VXktXnUvM5e685wy61QMZlcCLPvt8h+gK5G
tz3sJurWTLVhxkRWgmCPBnAZyMPKBYs1kFYZn5whapuhHfJAXgODIpa94FnBpBmzyLNJHRstF7pj
lJWbwt9OAHtnQIhxD4Jg7XrapVpj4NGNrQt3RBiC8fuQULda03NW150WX5mF/lQA/T5Tza0bHys2
2ZetNu3JDte3tMwadeKSNCkrGyasNOpQX/vOtDUK8koK1ZwRKY9Wimpe0aasIwN1VrnDbUNZqBfZ
VZP3Z2UnLELUq7umBoqgmw9u8Ww1dr1Q6hDSFGG2aQi6UqdMV9GzHGuw/1586eT+fqImAlQOSAzV
e6tNenKFla+g9GkphT0utWlw57no4Oa3X4WbWovEG7FqqbeG8pjE1quK97nPRLbXM5QzeheeTTiP
lpCW4Yir+jLsoa9O5ImZ3NYZlBKFYhth2iSTJBmcffjYbeFv+ro5dtqgLoxRUBxsmpUXaOGSejT0
gxhm+KSrjIljtgh05hCuGmubaFu3JL0FFFFHLP5T7q6twcAYntlrZ7ijPEONENfdymm6p0zQlkkL
77of7AdNDGRJlrfAb5ngiOtcK6l1HLKWWvT4AvblnthKljQVXRsfiOc8bXGKusp2KlQYrU4LEKP3
zQVzKLdpUl9EFmllAahZfEndqsnMbelSq/ed6DQl7Nra9AFIMDd/+1hL7HWDpF0tvJIFVQ9BVRzG
gc6BCs7skt6srWevVkauPG4+D4n/EC16tp/+lIJVts+dEFNSOnUaYS22hulYnBO/ykKLUqepr4I6
RAUMyq8YtKd+zJp5DB0g9aMNc59P/sNt6xqQKAWLvThJs5UOQdVJCCLE98HqrLt0M3Hd2S91lBJ4
5ARzVutPpNI/WBEenio9JCYO24b/T0iWZq6dJJhXpzNdbdnmCoK1M2HsaHdvYrgCDXyBGsPchl2f
Qt1v2bMRqwbictPbMITjm5JAXxiVvnBV/MmExJHu+bXM4PS4rY91AL6BIUEHsUQedKF2FRhqsx0k
DqGGi9A+OTmQBAiJNLPLWSvxCYT7Uu5p2HIBVgg8trRxf+uY5SEQVrh2HGsGtx4oTHkbSjgDvKBr
S+IaQgluyCTCoRG4BlqJdagk4AGVzFpAfMggP2g6CAj6W9eTjxvM9M9NCYnQJC1CYiM60Z3X0hdb
STtKMgBXDCRmYoI34UrwBMixuQWJIpJIikDCKWr8HS2i9XkItyLUkg3NHG+ZS6SFqWyERFzEEnYh
IrAXugRg+MVSh4fxpj7+fyPU/kbT/YNS+w/B+Z86bsxQGYEPP/dH3wrCfzzQB+n3c97ypCIk98M8
+9ufv9q+/NffhIEd40MS29uR3mTn/9sRklMTNu0L2nBC1UxVNy3LNlB365iP/vYbe3NaJG+/xvL6
O80oXRUuqRo4D9Bwyxf85hT9+N5/FLz/3N98+ASnF6JlF2HdVOFz8+Ec6JqO5vzfOQvfHeObs2D8
bmBitjXDxAOCAwQ9/bdnAazO75qKZVN1VEdTqQX9p50FLh7Gzl89CSThCWnkcbGlqhZn9cNJ0LTf
LYszxNYPUAC6jv+0k2By9X71JNi/E0po0R51OKO6JjirH0+C+zufXeD5MoWtG/JO+c96HnSdu/hX
z4L2u4GZw3CoCqkarovvbgVGBZ0KLURY4ZJrrTn/h7Pwbwwd/xhkmbGSl7fhNXytvzHT/Ms/eB9c
fzzAd6Pnhz+UyZd/HPr1zb4j//33D4PG28D3zS/fB8K31/nzP//zA/740h9e6/1Tvf9wE75Wp+o5
GN9+Mf75Nv8w8Px3cno6padvRz1SMHGG/fVO/utvH97nN9f/Xxy4jr87rqF+wnEr2tPZxwO/DVC/
/Iar+JTVp/r9LcpJkJRe7f3f8hL83KmYn5LwKwvnj7mlf4wov/qu0Yrn1eklf3+X8l3blo596deP
nGWvz0343H6YE23b5Yn81YMvXpNTf6pe348k37YDy+P93z9/st/n8d/yr79xctr06eNpRzz9CXfh
irMevny8CzVVLhZ+9czgDqQZ9/HIQlVZjP3qkTec8TB8P87b7Q2s/hPulO3LKfhwA2oGfb73F/r5
S7lNkpCu2ccnkpXiJ9x/2+wlPH03iuCF/oTrt837jxeP/D2WdL968fY/jk0WDrRPODDvrH2Ox/cj
vd0XFmf5/Qc/f/1kd7L+4TS7xEv++rEPpzD7MHqgkfqM6eUgXYWn7OX9HcrTIVQiVd9/8POn43Cq
6xNF4foVAvH74f44vim92L96i+A+DkL/9HEXh3bsE57wQ8hcUOfNhztbaIb2CQ/MIaxr+T8Er+/n
4O2kaLSX3n/wCyedQ+dt9f2hP+WN51nz3RiCcd5xf/1NH1+fqtN3qyc2T3KD/Ks3yfG1O32ctxAz
6izqf/3A/W+bU4pVI/w4rXN89xOenuNr/9vutapfx/f3+naXgP/6pIMfXofw+cM0Jv7Y/n/GmfmS
V/F379v6hMH7mOO+/G1+qnJmyo8Pp25pn/YCi1P8/bNPv/8TliTnQfjxjKNE/ISJ5zxOWJF83NUQ
A+1+wiB7Xr363xfKzM+4lBevoFLGpDt9t00QpiU+4X1fkff9+tsWaPt3c5tN3eX9zvz5YfYax98/
vxEpGWifcEn/eIEfb0R5+E9YD95w9l/r+vXDkkKnNvkJI+PN6/BxV/lnGeVXx5Xb5hS8Xzk5Furw
Mz5hrr97rVJmtg9HZir+hLn4LmRn893trZv6Z9x/9yfmncyHhf3xfTvGJwyC/xJy8o+Kzs/VB+7D
+jnPUI99eO8WwKD3H/z8g3k/5hS3/fcDvd0nliv+5Zz5zypN/6jN/1h/eq/L/7P/7GNxTf7Fc/J6
qv7+PwAAAP//</cx:binary>
              </cx:geoCache>
            </cx:geography>
          </cx:layoutPr>
        </cx:series>
      </cx:plotAreaRegion>
    </cx:plotArea>
    <cx:legend pos="r" align="min" overlay="0">
      <cx:txPr>
        <a:bodyPr vertOverflow="overflow" horzOverflow="overflow" wrap="square" lIns="0" tIns="0" rIns="0" bIns="0"/>
        <a:lstStyle/>
        <a:p>
          <a:pPr algn="ctr" rtl="0">
            <a:defRPr sz="900" b="0" i="0">
              <a:solidFill>
                <a:sysClr val="windowText" lastClr="000000"/>
              </a:solidFill>
              <a:latin typeface="Calibri" panose="020F0502020204030204" pitchFamily="34" charset="0"/>
              <a:ea typeface="Calibri" panose="020F0502020204030204" pitchFamily="34" charset="0"/>
              <a:cs typeface="Calibri" panose="020F0502020204030204" pitchFamily="34" charset="0"/>
            </a:defRPr>
          </a:pPr>
          <a:endParaRPr lang="en-IN">
            <a:solidFill>
              <a:sysClr val="windowText" lastClr="000000"/>
            </a:solidFill>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series layoutId="regionMap" uniqueId="{D8E3ACC5-E84E-4930-BC1F-0BD55EC83BF7}">
          <cx:tx>
            <cx:txData>
              <cx:f>_xlchart.v5.5</cx:f>
              <cx:v>Sum of Revenue</cx:v>
            </cx:txData>
          </cx:tx>
          <cx:dataId val="0"/>
          <cx:layoutPr>
            <cx:geography cultureLanguage="en-US" cultureRegion="IN" attribution="Powered by Bing">
              <cx:geoCache provider="{E9337A44-BEBE-4D9F-B70C-5C5E7DAFC167}">
                <cx:binary>1Hppb904svZfCfL5VZqkSIkcTA8wlHQ2L/EeJ18Et2OLFElR+/brbx0n3UncmZ65wAVeDGDIRwsl
krU99VT9/XH+26N9emjfzM5W3d8e51/fqr6v//bLL92jenIP3TunH1vf+ef+3aN3v/jnZ/349Mvn
9mHSVfELQZj+8qge2v5pfvuPv8Pbiid/6h8feu2ry+GpXa6eusH23V/c++mtNw+fna5S3fWtfuzx
r2/Pn6Y3Z0+zfvRv3zxVve6Xm6V++vXtD8+9ffPL67f96ctvLEyuHz7D2JC+owSHMaZMiAiJkL99
Y31VfL0dYBS9w4iHAnHEMWI0/v3b5w8Oxv9nc3qZ0cPnz+1T18GyXv7/OPaHNcCts7dvHv1Q9cfd
K2Ajf317W+n+6fOb6/6hf+revtGdT748kPjjQm6vX1b+y4/7/4+/v7oAe/Hqyncier1x/+7WnyT0
z1avvnr4fYv+T8RDREgIx1RQTFFEXokH43dRBLKLGIsjHGPx+7e/iOc/mNDPZfPHwFeC+een/0rB
JA9WP/u20v+XsonfEUajSGAuKAsxYa9lI96BSEgsECNxSI+m9cVsv8jmP5vTz8Xz/dhXEkr++V8h
ob+27u/d2w9P/m/dm3jHUMiiKKZY0DBkYB/fuzch3iHMQ0QEjilHNHplP6+czr+e1s/F9Gr4Dyv5
7/BoN0/zA3jb7xf+g779b+WB39Eo5JRjcGY4jOJX/gzkEYYhEXFMBBUE81c282+n83M5fB32w8x/
fXtz///HUv51APojUqcP/UP2EuK/i0F/ffdl5QA9Xg39K9F9ker+M8AAhgiI4g/ocHzJD87q7ql1
vup/14Tvxjw9dP2vb4MYJBuHoYhChEkkwB++fTM9fbkVvqMhjVEcURwhzI5BrPJtr359SxnYH1zm
lMXoiwvt/PByh7wDHcAC7rCvwOP3FV54uxS++mM7vp6/qQZ34XXVd7++jd6+qb88dZwpI4IxLECr
QnDDMaWIwv3HhyvAb/Aw/n8cj8OqPWe7IhKPfIhlqC9XPM2yLJpQfrcxP/lWeHzZdx+jPMIhrJSK
I2yC/QAd/v5j+TA2JPRFvltabDaED0TG4xwmuAl11qxJiz53HdoPJmvQciYqft8E8946ZKUe3ScX
u4O3nsl26qZ06qfUzEuRUlMIySt9qzm6qS1lSRSFJ9oykdakmdKh7ZKWGp7Mc8xlyfSpL/hu6hDJ
gnHx2Ri0F3+90Biw358WyiJAhuLoP0G8Py5URdbOoeFitxR0N/e8k2HJTTpo1km6JgZbmzBNHimy
z1aHu3puL5CuXNLnVZ3put8Uudsp5J4ddafWjlPKTW6TqGWZqYhLlkg3GfFWEt9NsnX4gxmUP5Ct
GSzdEx7ux4h2yVpQkvk+PIsLc2bLOpQozPDgw0NAkN+IuLzTER0OdlXcSlW5KalViBJqVWpbvMog
FjBTCtPuR26TKUZIChNUMi76+6WJOqmKZqc4Boe/IFlUyiVclLuSd4UUEHZgiH7G5bKr6ulijEAA
qgtNSiRe1qfGNhcGFc+RIZ1cjb6uhyUl0zwmsCyeLtR89I0vZC7Gh7FhZeIiO6X/RlZHpXutlDEF
OTGAI2Chr5QStbQOXb+KnVIBl7jJb8rQfBK9l2M1I1mZKpdtNQxJQUuWjg2SxrdTukZs1wWxl/nQ
b7FVu8KEPImNQrs2jrJ8IiQlejrUqooy1vD7uYtsQiiJJBoXWarSJXlUbNu6nWVr+2LDl0v8YUSW
paTQz6wUXVJrWsgmDpUsPeh9MwZZO00iW6n4zSo6H8K2ubeqOqXecxloVqZcD1Ixc+JIfTdM1YXz
oHjxbKRZxlONzaeOVRd5t3QbdvDjtF9IlBJsz8s8eD+Q/pTFiZ3dIUTdmPRjrSQ8MMsBpEgrxKTi
4hLhCcl8wSD8snwvxJLG1N7MnXnmrTmAoK6cAI35N3L6iZh4fMSUnNM4IuhHk+poOAxLPImdDusp
bdFqJS/YssHUy55c99RAUPvDjf/EW+GfGTHnAJIoZ5yJY8T93luxEXeuxvDFcA5P6ii6WLl2CT0a
Q1QNH2pdnYeBUVLz4d4soMHag4RjT0w2VHzf6uK5w1nRFLtx+PjXc/uZzgoUc9AWAAOQB/04NYK7
qnKBFbuYnIrOq22sYGoQyTrpWMySwUdjUq3u38jgJ58FcEJDFvOQk5C+koFoIR+zU8B3jtnnmfEb
VIM/4L587pohz4rZbE3Hb/56rRgdX/vKQhmBy3F0DFN/ilFlgYmYwHB3qMdjoov3xTS3Uk32NK/R
mMQ1tpKOpk/obd7FN6akVjYzGRMfo2eMxYkb1zEBWAXeX7mzqPQnTQlOJkdm2Wp4jcViu4i4kFW5
WAkTsUltI5PayF3QTuvELvpD1QaXFY0O1QhbvcSFTU3kswa+m9lZRdLSaFPWUw+6eRGFfkrjqBsS
Y91eRBAAivCkQj6S/lOxECvjqnBJqOYmiddcNj60MuLtY49uTW2mNB+m9yJvcsny2cq1iT/1UykN
g5lNJjapaboS3KIRCeX0eR7YCc6JSUvdj0nt5owbO8haDpG2cjk6Hjuvp7SAYIDomMwLiK1uNkHE
C6nniCWhXW7C0d8O+PgshFYpluUq7iHmNMGI5KDFDS3A8HIBm8ua8D5aVmmaY3RY4k5OTVOlRGwQ
V2bXOiv9MCA508JL27rk32gEoYCZflQJjhDGoIgk5pEQ7Gi738GWnOR2UGs77wpBRjmFm7Ia3w/L
um6DHPiRUVxyNC9S4fosDHMnVR+frdMaSNsU+2WmIh0zO/JQKlS1Mudoh/k0SOvKYeNKCESAVRI2
Tck0OCMDNBSnnuDboexwQpxpErsZwKGn/VBWqaKjkFUzBDJgjzq2TbK4NVk6RxLGpyJ1tkfSxyzL
cZx04cohghRqo9zy3FfRISYapcBk/ObRvlXTlfBTs9EjrqXv+i0xtD3zK/1sgo4leb7czHUeSPBZ
mQd16kyq6/U6ROrUsuqKN7yS0dyGsvaGyRqTezHYaUNovGGuiqUdhMn6MkgZX/NkHQBiFdjt+xXn
yYCXTVBVw0aNwYcoYnJu1bLlLrztVv8x9wNL2o59aJcul87q67IMGtkUSRPlQVrm8Sm3pk6iLjhv
1mE/u1ynYx9fwne7JI/Frhjafe/4Ihs1XYdlvSOjzjhyOo3MdNYu5ZBy2KHYwlbRu36yXTI341XV
sOel0X7r2npT1e0gcS3KNIph3nmpLhUA6yRmPZWRwRsjyjqxK4GxaknmnEB0WucU9iq1izcJChjs
nl6HLA/FPigAfNVmPwMFmjAYm5BoeQBoxuUqnCz7xR7RKd5QnKdLXo5yxYqnXDWHoYjG911X6824
6ioxZZs2Zej3cywUaAOohK69AvWnejOVIUDA0NWJMWUtC0NO2oqhfX0MzqF2klvVZ5zWKjXY3S8M
yXJu1N1a2OuSNSe6rPdlpEjSmKWQpVY7NzQ724Rpn9ebKWZbRUEZloqmKPYDgNzZgNrtGiQAPXE/
JGQRl6KI6sQF43XRNSKpcXvrwFzliMNLNcXBfuzMCe7I+lANh8jAayCURNs6p3esYecRakzWYRWA
Gwq3FYLo0swNeEFSkC1SU8LZkjKvbyszn5R47JLJo1B6W9/OpInTVdguE7MPpRvwNnak3VEDsVQZ
FyUiiOeNmmRQGA1YfgGPsiiVjGv83uv6ZFXh+2UcsjoIHpyfLwG0Sog2sdQhAfQ0u0bifPw4kuqq
QCB/1yJ0wtr50MVoT0ZAqAzQime121RDcB3m4JnXClwsLapdp1ViS31Z8grsiU9XXTAOyTAEStKA
nK5tp2SEwap7XO4Wo9ekkfPHEMxGzsbJOl+IDKbyzJQluGi3bRr/sQ19JztNShm5JZA+r3M52/BB
9IdcDZ8b8Db7dgI7FnO37Vh+bpvmuuJsf7mZhDqrl5BIHlRnaG43UdmndazujBufmrjRckT5Djzb
eTefDFHzsW+GG9GRT4YeTLMemoVoqYUvM7PEpezbqkzWePpgGUuHPgfQ3W+Zac7XuV9hE+JWlmOl
5TJ4WSt329oxlsSKB8ObQjIzX1uxFtLFYRKFLpKxH8eNBVdfBZy871u7psuoSFaYvJBmxtuAULNB
UZfG1p6OVX4zBS6ZZr+ej11RyprYj2UFu6PoXY0md+pa7WUQ1SgBaPtBEIgmQYnMZR2Iahf7rpEC
N5e0iIKNh+zAlGoXzL1LhyXJIW+UZbxEUpGohgjcw/vRdMunroPsY7xqFJElBWOuPRGyof1tLKrL
oK/fm7Av04qPaTkNQvacZ00XNkm3xrcx5Df7tXJU1rMGH7l2tXQuN9uOD3veK5sBo1ZJocqHXN+0
neiTaQGnqcLLqkAIkq5BRuG2n6naYlXexA140rKNDkb0ETiFvN/VXixZb1DWj41PWUzjbBzCEKBk
a+U03dZiYbIjQ5WIdTgMeK8nD+F2CbZ6BlkZsfwW6E9g5V2Wl1OZQgnjbujE5YwhVhfC3HZ1u6Uz
BvEjVMhL1LpiH3VuaxodZ6FafKrqpk3qcdggh04Rh8wPcKQM6NBJtob3taAfOZWkdgMAPIibehxO
WFQd6rB4DEk62uLR0XCWrglsAmjqtq+dTnpbl2nNpgPJuw8oEI+507uoniCNyIM7E62TjLFPIdcf
m8zPZjcgej+2y40D9yIXy9+X8VzJPrY7MYrUTJBGGnsYRPxclgRJxluY6Og/TCIMJBD/2VSpcx+q
+7y478iJrVQvkaE+KUOxxfU8y16R3cvYadFFqiG8davIltkyGQqABhNmS6JYsjZmTuJi+qCiicg2
4KUcywCoA+BHd+2w3gaD3ehpVLtKWJvOcL9C4HN788zGSMvYmmmHF/zBr6pIG8Qy0lCcIdodVvBx
wEWgFgTMT+ZWPM/Hj63cg6kV9k7VfSubupBLU9wqAulaWCa4nD72gUcQOu9Jgdl90F6WGl25aW2z
IO4DSYJVJBMFF1+1zn00PthiiLnTUpbbaORzxmpbykDgJ1Wi9jAsD1UfXUxTUKYxsAj7oJ7v+7g4
7VV+GKtxI6pAJZ4Ft8uC6X5GfbZM9ShnADwZpitNIQzYdIjphalPSF/taRs0hwAy145u8oihLQpU
d0wA2y8HtrJeUu/GtI/YJcDVdePDcE64WVwyrAHwOrMrJZDQzR6WOxzmSY2Hl1/fDsWRoHClGVI0
jJOc43w9jLzYLpXl24jx+hBaVB+iBvB3v/rzZTbrQTX9eiidLhNhV3zcy+HAexJvBztvG1bsKBcn
BXdcWtufKyxa8J3VXcud3lRt3x90TiByTERJFatGmhJvh5Cc1QydoSpMq4nUACrJWUkUaKi7BRWH
sEtNKPsiUnIoAI2wsZdN4EyKSH+y8nHTdNjIIjBPQ6svptWFEmLOE8P2LFaXtYbcY12KizyfzwAm
zYmI1cXku9uqM9eN0Sdu8E/tNJ9oQlPMyQMfok/0wI/p5yh6OTj/RGxxQXqUYDI5SH9ikZRYS0AZ
Z+MQQVwfbufBPgGGOhmbI0yhKi3RCqEPyDCOatkuXCXBYsCZ9vCVVTuW1cJ9grxvOTA0LIcpHKps
jDt4a4Sdk4yBuZKK7sfAjoe63s7LWh2GoKkOEZnzjA3+LgIkdOjHwsMm77Hp2EnhwEQD7XXaLTw/
vByqyQYHpM054O58kwegsusAbsxObAskTXNokRFrol0byab1N6XpH7sesMqLdF9+veiKXhlO9ZID
zg6LQW1z7KqDKnN3ePnF6RACzRO5TCmRdK24iUjLU+bW34h3ODGR2usWfSxKYH+msbrLeb6tjoQG
Ks1zOeY3kDDtqPU0ERU7JX1xK8JBb5dIwHwR2+kZoluFXC/xUBz4AvxO0U+QuI79kIAR7EsHIE57
1ScNQLeEhn0SoIpljKyf6TLtXzjMvuRcjj4RRRck3GNI2DTbrO1wD1kbwCMUoCxaz6LcAx5kmxD8
ZjZFkJ7ksD1tXz6PFAg5xoKneSyFbFtYQE8CyeoZy2J1AG4AYh5iSC/bOAdDXBaSNdGzOYb1I/X3
kiTmdZnUUe0ldf2Oe4rlS8q9jvBurKNFurHf18TxdD5+TufhLcZLJrgG/QAK74XmCpy4aZD91Kwr
4Frjaols+djl5pnOaxb3dh/NsL6yPVcoCJOpsLMkCKlM9+iqJBw4tgkeipf3wTh6KTxE10jhKhnA
H2ZDLoNa46Sei3UzVHUy9nhNcSRUGpGLvB81hGeAcKWuH3ifX7O22pULjZM2NLvYDg8uWkrgl8ne
AkV+SvSpHSxPXU7kyCuSqIhMuxj41P6h85BBHTVmXlWUNkceM1pJ5tRmxMAetL2rM8bmlLaLTgrE
GdAIQEfzHKRfVsjuZwY2PhxpxckrAcuaL/u4/ZxHwAhU03JS4wLw+ghERVR2H3Jeb+MFGA6G/B0e
1i6hTQ4chplOWkry1PYQtaeWZj4E0ASce5W6NiaJCWBSUdBfzOPedycDBuN+EY8CT6OV7pMoLz/1
IIhsXKs7giCUlcAMTsy/L0VZSYPWKQ3y6Wql8yTztQbzMOF5EPJLxIA40Q2gaS74VaCxkrMAVqKH
XYlLYDFspD/qQV8GOXC9L1pnZpU5jEaZz4BOphklcPa8roAf1PiFCDEtKM8aFhWol4IUC/hFlfMb
W9IO1ALuQdbWgELtOSMvAgjVMaU+MjGxY5dtSx9tDdyQyGsJRNKTDtB5Ra/V6Eu5KLF52VJdNlMW
6uRIVEIZBXBOpfHL27x5AGzrAfiM6jR2Rx43WI2MOuSOCp5Nvbl283xeemDnRw+5nNOUywFZktp1
7WXh8Jmtza4CskEyCBTZCgov5x7k+kJuV0DGAbM97ftJJ8gAwxNErsq8GcjOrQ7wwlRmZAZi2NdU
73BveyCdDNBGju2HfmoOfik/FRRYGBycjhhIibb0B+voVc4bswH6HsKxik+aCausCnyblCPfCKe7
tKNVvxP5teo6vVX5CkYL3TWQflWDdykrvdnYCTKFVcx7rJd9G7D7AkoPkBXUWVPlh74wv02FGfdm
aEpp+frs0G1/VGCmgFgLhPmkp3yRbQ7pcQUfMcCb4RZdTnW8dSGwc6gEWmllugReCCgLUDzgL1hS
mZOXmowNymegV0DME7/RlpzblV12OagtAKjOuj6L6wHgzmDki46ttJrSuQw3OG8WMN2WZGhoLruO
QibgzTNawdMO7VkIrlIi7UiaLwzYMExOCKFBCoQ9cs2WEC2SebSpQx3wakG9X8xoJFIgOuG7xzzP
z44sbm5O+2a5UmPxATkw6jkiQWpFnYixO/JogIKLke+jnKl0AXuGFXZPTW3aZNHqhOG6gqwkxLuS
AkEqymkXgE9JlFox8A9QanPF2MlW1Hk26SsTzQ9tMx4gxKY5XfaQ8J+KyVcSAWMoUQwocYY0p6NL
viV98L4QO+f13je7FpEmnf3G0Glb1LXfQ6Xgg6b9JeqmnQdGCpOykEBi91B1a/wWVwrkcRf1DsBY
UaB0ij622EKhwy630RrvsIsfRh48tr3XSYsDmhBAcE24jzDAQl1qoKJYmLSQ39Sk/FBbZRK9zJ9i
NgWyG81+DO2pcRjymgqPUthRyTHqznNBdqwnN01bJXzV56ix5+GiLwePdGadPl1FGcnctjvRouKk
8dFveLD3fQHJouY2EyMqs9KCPsaoSnO0jhCL2D3O12Izdc15IGizBcq2PHFrKdIAQazrhxGQsPEn
8wIwJeovNQU+U+pht6xuyQgLn/KVNDxBebNmwDMrmYd+PbwcCtQM7rvzVgCt2fjpEHSen7QNbrdh
UFy1MIMDdnZJYuh5ScY5WE66lUnwJU0agl+S84rQwatwcXKJWnR4ORcqf49D4qUZuAN2MaxOcyjI
rhOvoFYXZ9CnMUmlSZFVE9pGkw3lEoT40BsTgkYcf9asIIeXXy8HYwKomELszmy/kMPLIR+sghzX
AFpTJvxy7eXGqvQpcP5zVpTAE7aeb8oivC6GUJ/WadFMjQPLM54kFGiRXZVDfRIoU0iNu/0A4Yid
IAEf8hC1ZV6V6PDtwEStZUiHOVO+qU4C2h5eiOCvbQBfazRfqtmPvl7A1tTXbsE/Tv9x4x38vfSu
fbt4bDb8dnb2e5fiXz61ffLH9qPu9UPH2fzxLpjM19kdGwF+OPlTV8LvVflXfQdfmh7/xc3/sCkB
Q2PAd5z5n5oSro+tAm/SB+P7P/q6XjoTvgz82pkgoncUGk4gRxIhg4atY4Xra2cCRvQdiigPgXem
MYkY9A1860wQUIThseAEatvQv/X2zbfWBPDbJIqjUHxpaPij7/MHYUIzxtfz71sToNnyVeUHCWiK
AKSHcYQFgersK5pfoK7q87wJTspA52mtQPkqyHeSgUTA73Zm3xUK4F/X3XOWLwla8kM5d/erCy7s
ksdJCX0ESTm1UB6K4g0ZVyUxUHjZYiH94MV0UQypjfUKnrY+5C0f5IpyuYTVmgbU2o1XRaZwybez
YIscIGOqvbvqouE+XLttATBJtkN1ruYKWD9+gUPjJfIr24ctAPFoyBMoLX1EbXwthL8t1/V8ovMj
r6sCyKphM7jlhFbLgefzTpjqlBk8SKfiMyB4QijnmSvf69/Cci2SFQroAeQ9qLuCKtAqyZHIqQdF
k575pC1tZsnMTsHN1lCwSoHPqeQYVM/K2i2ikDN6oM7HbO2Gi2G2R4av248zb9PcP08KHtZW17Kn
9HaYaDoN5i6Ii1BWIayZ5bEEJuZy9VDOAQwAdG1BHldMswWQCVSByFVjzYFH7Lqf0CzDum9kOYiU
t8Gnno03dVM99Ok4AmvXLSWk+m2bkDCHmrRfs2Bub6HZtk/RlEIZQgN+Gssk0hMEpegsiGPIo+Y7
VI5no28GYFrdGXOwXAO70AUQW3E1XtQ28ElN8gpK5mpn0D4q66u+mnd8JTzBgzldgS1L+ASZTkD0
Q7MA9AwWvUI8NJ+9vTAFe8+K4ZoOxSaCd2zMUDdQ9tJtOhGUkrAuIcgXRpZBcJ4b4xLN5t9aZ04D
Be0QjbV6I9Yrq6/q6BHN0dlU2+nQwyYstZ+vlvmYdIwmE79xyOSDukVJPeQ3bF4vFMia5FDfmPS4
ZwAOJZ+beI+pwUlgyqzFS5wqq26HcOI71fZnpib1SR2PN57TLlN22OGVmc0Y97B7XbfpQJgS2HxQ
5RJ/cNCLkkYhEKkFN6eRb8oNBuqPzpedquyOdeo8PFabwjiPEjVW947X90aZBZLYOxqbD7WpbWJG
OkoS4ztTVY/LeIZEdQbE0IYb6Bxp6AodHVE8yGXe1L2/9lN0tTq+94oCtVxPhxbwRRe5IQmL/CJi
3TmpzuOg0ClE7qs19nPS+B1bhZEsbIcM9asMvTnp5wknYR+as2+HLtI09RUs0XHo/OmMqcCgp+Ve
cKB9Mc5y3j8NBlCZ4RWWq210sjRA0UCpBqqFUdYXRYJX+rEJxQjREMBXFasqrW0lqzG8tP1IdwUK
AOKg8HMztkAUL2MqWrXPWV9tWlShQ6jJepiOXNTLr2/XggZL74BW4tXh5TBQA0D9eNodfx2dMWRj
/P7rzTIwoD0OoudAv/0O1pqlbmihxvJy77vXOTNKWiOoCRAgxuapxztQzC9npoVtyrAulxQARS+B
gIlAOi6OZcV6KBZ3wK/xQT/GKJrBfaCm3XWQNpMFGlhcpZJY59AIU3rA7JBm94da+P5QQKngy68p
rC+WBaps3y69PFG25FzPOt58e14fB708tkAsSVcGXFHgI+hR4roGFnndujUm2xZqJNDFdLyGjoeX
R14OVZGzfYG23658e0rHBkZpv1Tg3PCXkV/e1L+87+VVo/4fdr5kuXFc2/aLGMGe4PCJjSjJsp1O
ZztBZFMJAuwJECDx9W+RrlO+UfdM3vxNECBlyRLR7b2aLV5YqueSzJjdkR4+yiWiZdPz8NV0zm3b
zqNpxI+RALsFX7gwEnwzwydqF++UTpycpyGZnj1Jp5MBmg8ZgT4vkxI3o4dXs23zffEBLsde/xhb
OlwXBcZkHnt+ETLrtX8CNmh/rLV+4U2e+hA4nUZnLAOwVdE6iUfb0fBh3fRrx52h6DUYPJpYJ/dt
S65I5KfKZ8MnSRyTJYH74IzjAup2TIqWi0LV6rbYr6uX9icCRvZK7dcZFMISOd9sQJBOO7M9r6tQ
j0MjL43vDtfRyh/AIJPK6QNZddvwM1zBoKhoqqtaavKJpxQaq6SpFHfiYnRId3EI+zZty199vciX
2KXDs6+TLCC6SBy1vNp+4VdI/58XujpgntXwJV6botvql07UtHRkPBdjHYsCVNxXrWp7bthEwIXg
wJXekte/F6jfHv36w4zZVZoutadhm+TV6zeRb/0y5ZQpSJhAamXYSU6agcsIwY6eY5/ewn1hiQgL
q57l1AOXwzUB3BLo9LIasMuVlry/Ho3l9EnrxJSIJrrryt2kOSkljQX1ClBw1BHFEpFYkUmivUsr
rvGaInFqSNAD2+NxHq0p8DJ/Ha5HQ0dMaJHuk/H9ehtd/wwl27leB99m/jqP16MBTkD0eMUMna+x
3KbrujOLDtimcYc3WQNW+QA6j95x7/0yseNnp1+dwk3wGUHfj9etx+kO0tcUHLFC5bUJPXHH87Pj
1XAcRMZ9wO2d4oHNYmA2Y7/xC+Ct6Xo0kRcQmx1dSKDGKwki8P6aFBtfpmuEqMAPdX/xJqaudm+4
F2Bg/rn0aqDMlCU660isgXc4i7y+dQ9I/bh2TKgL0Yy/QmYl4BAHYBOeJ2YkHkNL+9YF0pFslbEk
U3WyIx2GnFKho+wYV9vtmyMkbdg7xy4+T3FaHqNcC4t01x8rvSPO76N8YM9yB6CP3vECsJS/os0d
irSDuG0w3t/NMRHeL4+enUAtqnGt38bdGXSPbQkN36fBMRfGLkH0AqSVlV08fTrGPvQsxDZH10Pc
0ALol19pL6MiSdzx4vKfko2gf10a5g3rB6h69se6P7KjUUmwC8co8K9/7h3Pm0F0co5WVR2Q+Hvj
uGAt3i+P3nHPxt+mQShwlQZ04vFMj+l29JodPm8oIdkxy96b9zn4PhETiEldLKyzdlyIehj4uaYf
bAntyHA9mpb5GBdHN5Dj7TcNH0fsT9NfRqrh+jZ2b2vUHWrItPblCaUytrZmy98HLmEOgRLhn5X6
PobBAg7DJEt1jI0+1uzbyn3rR2L8lQhfFsfAvA/RMWL/upf0qc6mtm+y99V6cBPxMXbHaj5e8Z2a
FlPtfvZ2ault8c4ST+C4lgLUNmCnpLsg7AO40U5YhvuSOZZSHfh/997veQySB+mH55UN81XSAHF0
n0WJXM/SM/P1YNKO197+YL83MNWddLQkeepiPzy4teSf3r/uOfPEcgexO5RBBNpIjsyhTFoOtAg6
qVvK7dk/Ng6NTOfo9WntFTadvx9D6O0byvuIdiHFnnZcQ+cYV1I4b0vwWJKDrGu3YMzDThk1pFga
zarZI9hO3/bZx9RM4m1JwuoQnIwVNDuWZCxD5GASWMQbRdQZhHzHm8bA+9CLbi6Pge6nOG5Ox2o9
Gkpw5p/miWLyLg0ykH1BplGIdx8j/T+uJYmdPGxdBJ79ijn3NsI7BTXuG7d73ASs65wbJUooLP4e
4Sjdg5D98ugdzTH0xz0K/S3tp7R63y5bION4SPvO+dbF53/rU1aLrAEjmu6HTLdvNfHWDF1Fjp+w
Buv+w47XfDbb4viL1UN8VB3d4yXEYX+/97hkvptskCY5P/U41vVPCvD+zPafpD38pKP33vy3e73j
YBd9/xvW7Y/mv33Eilyl6Gz95/iY9ngfZZDTRAE//4+3/bf3/uteU9s4txKsAN+/6/Gq2yY/EhOZ
4rgaVpARchhzb1a/PbMfR72H5RMyrKaj0RKn1fs9I/bF5rtO6c6gc1fT3jpn6c5BvI/F8Q62cXSP
txxv/m8fc7zwP96TbkkRieCh3398PQdfvNonxfFXbx/39rd6XKG5J3gaXqCb8/H60cT79317Vdvw
BHQ5rZxwxDYhDSbUCPDP4nSbzEXG4waxx9DPlfYadY2dRF55TRAW9P3Z7mvU25v1ONzHQGDXUYPX
XO3HYY8SHIEoYTrihTrGl4FR4OvshhAX7itiqxUtyWgepp1tpWDmTnPHaf+wOXSGqAGHovqnOS7J
sfMeN0XaedguBM/5ftq+Nce2fXRHFWAKkU19gGFMlSCCf3fhOBf43lg3ewMpK+L7vQesECeC6D+R
BBjlhgQvD/edR7usx2Oj1+O3HLeOH3Q0THjxWXftWaXROlZyDwbqPUrg+9FIUlBD6c4Ks52ud3Aw
INXbz0BXtE22rD1kHIRj76v3KGXbD9GjJ1VXXxdMxF2cELXut8jYsFh2lYLcm6PnRToPuVwqtW+9
6/6nR2+OQ0Df1FbLvnFDbjZdG+NjCnp4em/XJmwBKvlwTSgQdRXfw6tk3xQ6uCSxS9KvSkN7mjl7
sGj3/eWt50bsCjWd6QLrFWL/nWSS8/XoTfhhpbDLXUwRxFX+ne7n7PHDjyZe6iXvaQSR7x5UdJDj
gWXZA4oBubybTbVjT2ShXS4k0jhTO2UNBPBsW8PcItpX4+aw5yka1vKYOOlOkke2x356dKnycSCH
9GFKmb3YKOquLvCsDSwOust+UPe+u537RVTBfqibPQg7ehgjnAvvN11dOzDhgDpq9h/x3nREJGcr
k/L9VrTPIMV6linwPwAporlcHefD8Wl6DymO3nvD9pmqPPll6Rgpjg9qj7Pr6MYr1DJZKJosmHVU
qRDJ2I1qtlR1MOXRHoMfzXRMNdA3gWjXym0cDPDxgjMESA7U9IPuQ3PMNpJ2C6Du/TrqQ3RrFSwY
3OCHr/1b3zFQvMfkOxoOjBCEZ8/+AOyDZQcwJz4aYjTbT/wyjf16TcEBXV03hJbw/boD8l41IF7p
3JirEMpcB6LrDsoFSP0ReuIu5xxfLup/9ZCbXmm66SujaI7L/3VPzGDqjMw68wCd5PA06c48LnQO
ITQrENcAKNIc5p6QlrYDS6li56MmVly5S5MSArsYzp6hPyd9R4vRdlO5uZYXs0vss9e9bG6fVGE6
5u04fRylJTexDq82pBQCy4idVBB/872tfjBTnc2DdZ+XxRseWlaNlNwRbov7srnBbfWg5RQJFgSr
C+NtquBemLUkeE6B5n4mPGwujR77XOrkBQqGHYVRATSRydU0ACpXKDSqmdoPDd14NclE3UajH3QQ
08pMe7RgopIzd4WDx7kvCdKPTYqpipOaZY4J4G9aZXAJZfvYU88pnFT253DDjI6neLmoZalSBt6Z
TVH0yBL7IPjiAArevpgghXghMVvWJwYSEwdcnB+53kX55gnI1nSbRTDdjt7STH/JoNNlNMnxIaiP
ILcLQN2vdc6Ac2Z29LZsWmb4OKLJu/YMShGH0jCL2pA/tm0H4BPZONTqmW3DFMaucKhEW7Oqn+dH
q5MnbGfmFcoUUsJw0GVekooTPDwgB1vTPTWbzWp/3mEQJsECuxOUbmu5QTLz4JPezfS46DwIfQhA
Bj7kDiH3oJ/7MpkgfK2BzYQiawEVfohG57VNA3UmCS88BSC1C5ZfER9uQeqbAlArVFcWxjcoGE5U
1V0erGkRUv178E79sHkgAc2YTzR4jfpuvdORiyqMtk+r64OyEr06rQuJ4KSypBDL8n0IYf9Yeq/N
ZiDrm3B/xhIgbq9/j4x6p9G6QPjTyq6Q6gbxcu9lqCAHNX45By6Q4Fa8TPHO2U21KqkMRoBjq/tB
hjgsTd/m1u39vNvkVBKcFFkzrSetmH9q0wiCiYFBlb5F58gBPe34S55EIBIHdwvKphvsA9t2/SdC
/xI0H8Q81t+ybgXxavhv3VYKorAAIeyDdcRfrsegFUPYl7neLi2px5NMugGeBUcAasI/BsEK8eXm
1Y+rM26IZRPYw4KBwHkAMoOT6S8V7fEmBBGnBgnmieCoXRqJwx6iQVDFrgIC0Z15oFTFeu9MoRXN
gwHKBcq9IphkmkOmYLJekifqdrfUiZuHiajKbcfu0jTTz3EFWTJ4gXpz3v1/9u6/Vrd4txR7aQQ7
yz9WtP9F3v2fufnRyx//mMt34u7tPX/zdgTlE0IUHPmPFTxBfYW/ebs0RGWFOI1jGDpgDwZ59w9v
F8Rw/KNcBvF232Ua7O/6m7cLApiNPfw1sGfQesQn/y+8ne/5/7LneB4+zg3cKPE8EIvRv/2vE5/8
cPSX8BK1ABqCDn4b1slbzaPPbZjwy+JzBrVa+CuwZSIhLPfiS5zO35J1gqAL6SDsyNtHEnffZAor
amzJfBqGad9UobbzgvuAE+oSWFDLfsDja83bnLD74m4rDg7oTQV8Sie9JF/YJtZz6oiiDmU+soYg
ugB/DgrtntdErKXTwfXZeltU+j6iTCjYsrHxfkJ+SYUrH9ye66zuwGqpREQniBk03FrJnwYHykcJ
kspAJukvon5qI1q1UtG8X9oxg4I7hIfDjc6dDym/F65Z7MZukWz1c9inEJu5xdx03y/zWIOZsPEN
1p0tXyYjT8ggHjsy2GfBhZc30oI6+QBVsnqAKNlCA9IxPI0mrYb2uvFGXPgg+LONnIwbqFIGX6xP
kHLBSjmUSiyiSF3oGn3UeICMj64Zg460j5K/aBK0Zygpv6Yb8gQwhv3N2BtMVFFWDzgB3FbT0yOc
HOYyLCAAqH8DFnSXejrFvgjOidg+m87/2DkxFLFd/SW1kyhW1YTl1jk9hlXNpTV/aLvCKECfW9FQ
CKMb9xwiJASAMsYZhMtVs/DwFhsLX5mbPiXpblyW48ks0Njq0PtCh4YXqnfnjDYQhjJeznE8lTTS
JdTnQxlCEHLGsX6PPFLCtXAWKblCpjWVY93CpNEKegrmlZ29hkAwAWghJxvMQSxKX8eoh692nmcY
AYccBhkB4UX/fXDBvcr5ksjxO2hhDg4ltY8UbORJKtfCzDLzy5aCxmLTNRVNCM95fZwc3yenSqHl
/iQFQiULL2//S0wqW+r1RalTTzZRLX0HIjFav9cE+u429jLTgSfrXO/JLPCnxaNXqZh8dedoKdsZ
tKFKvd/OxD+lEPyn4+vckuGatB1+l5f8CFfxLSSQHCJAB48WDT8SDeE3Mw3UMcTZQWEnqTrm37th
azJwFfTmirwZaVP40BtliYKyap3Cb+7I/7L+DKnawDV43LCEKgqscNa17ZgLq/RJbI7A12U/tM+i
S0OfHcFWwKrbVxH4lQ+AdvNVbqYIvIJk6UvS6Spw/ops7b7INfqleRuem55Vope/aV3DxN9uNR6o
/0Ea8rGtdVB8HgSB1Qvf+rQQqKnd1mTrEj/PDQKsIfNkynMnmXrYocRNh0ZlAfzROa1/NZ5cThA9
YP8YIa/1g+8wbYtCUxNmQxqX3jhnidcM+RxRDCpM3qZ/GWKjz7HVSD4X/rlewPfFoTitWNC138Kl
En4b2iQD83pjANTSUUGNVZjB3PGbBtPcPU5eBFYcbCQP8I490hlyOj/SfdanILRXveRBa2Z4+QLE
UTBatcmH0EEMxAyYSWRQawhme5Xeybczhyex++VrA+li1z1PiQIe3/JX5tQ6Z765s1QMpw74Rg6U
YT15ulky05s/TmDXk9NO36LFrTPklIEziytxwu+A2+rHcJ4v9NsUQ2OPJD++hgJkrIIAiq9bc/JU
9IcuDYEwYKU39kJGMOUNpBcfQx8OxeR32wuCYFOEBYdVjkUK+nIW1oXLpiZLXX3paIvcf1bFmrKv
B/CKMwDTHHgklJpzlHGbfDP99rKuCLKxKBEbQfApDA3uAl4n/JpZ5gEmaKDXO/NVBLon5ZlvB1ol
NWLFzsL7EmsPJr2QQzbH1+8GgXnuRoC5neRnyO9zNP9uIsMAbjcnmyBNGKAfLOfa984YtTW1bdkt
4iloprbcGmhdYyZniH2FU5GGAZl004vo52uNpXIyDeNwlzn8QdkNotmGVk079af297AmTcbMcEIp
iWefx0DzW9fN0wZqg6kFIYLguXDilNwWw158NTi5bBxdCupnLqoIjM59czebByAKMjCnGRs9OEG7
UUEYJtvzGmFmDOtDR+W9JvDtWrcec9LOvFwD4ZzVtu0upBATunYyr4ZArzU1K9XUfaZR7+IwW4E3
SV4E1AQQOcYxZGjCzweo/7Z6bku/850fq9f61doPOGJRzKJIVf+k1/Eb5wmB6FA9rtMwFatcv8L7
4l5WaM8VvJwtcQcQ8E4G86xFwYiaZJHXwNrUPM2MhTdsBtiUoYUF/WTOEYXaA9Q/gIXTMEMBKbY5
LfS8qrwNos9kYJ8ngGBwUs9wkUbQwnpRD2cEHcaSb2THex/b2A/Opm0YNIqQtvms+TFy80kMs/1s
SSVh7c4hWGMQKBY6MFXPxFL5BM9H9cg9Y12RbVlPYA2fem3bIkqvDIKIPOyTezw4OBFjfqUkqOYe
TTPyynDDc5Crn3VcgxYlJYsgY4xT8M0gWcmoH2YBOxEU/hhZGw0nP4jgSce2m1CcqmAS8V99CMDr
Vhdm+jwRHC8xTaFisvjD0TpJpqGNPFH/2jfbR/hxnmKF7+hgI4FwgTsV12GuHTXf40mdWqSzH7Yu
/s4majEnzcVyONsjBiHsANBmhtCJzljIg9vC97TUdyriB7516kFGqOQAYGrsd3MQn35sXd4JQBU0
8dhpDP+kAUSl8P4OdS0/1dN8HaHzcVvkLKtJkU3w1M3hhnzyrW7v3k32DIsvWoM7tUHl8SW+EERN
BFa9nC9p5Vr6V6q+dCICdBYNY+aapgJIksHK3sH+YSjsS9tzBL82Jl7jTd9jt5kg7MEBbZztlGAz
y8U82pPqoOFYGn4GeZ0buszYW8KfMxZi3rrLV+0MMtva8RwvLeC9r4mrvm8DCqa4lDwPiN5uLbK4
0sCGfoO397snprGc/AQRkGleIeRJs2Q/tRdGpwsM5+lV4AEmFHxlwiTNgw5SMidwYa4d74m3Cvzl
69TounS7v/wJ6myBPHDQ8kJN+wP4zZDLESdp3zAX+xE2K8mlqBLXXkiYfvD9dN2z9zXj4fZl40Cg
EqnWU2+BNoHXcaC3WVcEOnKDYcS/iNnB9FhgzKY1bMJ+7bEsndaLNREvhKoJrFX0QhLLswEmxcym
2LsQBS7wLVzWAKMOwyCmaEAgu+2CPNV8eQAyw3MVeV0+142fM8g9ljRNsy6ApNcL6h9tAysvKpyU
rSWPOJfWIhmCLWdJrDAjMUHbnn7x4W6yy6tedZpRadx7mxS0FkmpewGkl/lfo2SCVg8eckLk+hZz
NQ7PQe3iUQuU71nh+nHEmMNb4kVQMIE2fhiDRFxMjCNwcycvg49uLeYaQIcX7p7mgMMC1oQ5VIAO
rZ9SoxlOsA1faXJfbDtWis4vNQ9YFlkPPglp8wmDMEt1Wbzgi1zUBu3ZOKJYAG0LN4gRSpgkdzTc
yXCB6qpVSOvTyM9jDCaS9hg+QWDelzh0i8Z+bRG7nDWwuBy0kL4nNvnuddPPhbIpn3v2czeV+5pC
gwRb13mFUOoEOPG2LSzNNqQcWefrP55kCerkyKFIAmzKm0GxmBCQGMK2EOEmQk0art/0YIJH8weK
iB9bHZeoD3Hv/Bg2lRZejXoJvsLnXy2NCvNQQJvTcsArKykRIpLrNKSZ2m0SYiwlJPgXH5A2kqEF
Cu/aviTTuuZtN4sySEDdyvUVcNqSryPAMZjo+2JeSYCsAxbx2QWpDznIixywvUeO+Ah+IsqFUtsJ
Xtap7Hzxg7vuU49gZT8NWQPHGW9TwHDx5Gb9JflNElZELhQ1UCNincx5Qwzkea2+Dd1vW6dwJOkx
OUGcekPm6r7C/wR4+jSDICk5RPiIlb4j0utXMiHpCZcC1TTgRnGTYt4WWahVw+YDpGPwGT0pqNuy
2onikx9PhY71UGJa007DcoS0BSKSDfiMexHeEt8XOsQZrGa/bGyGcsOZsyR9UICDjDOI6FpFnNyj
7XACsFPrpCRegMIfdY3gq1VPYQgVj9UEWxxUd/Be3hoswMsc+E/1Am8DE+oLqQHYNlp871CkKREO
ilFY0DDdFOvdN6dzuZibwMH4YdnE3alTVE1IFKYHMd/cBRhsMNtqHoM/bdB+hGQfxRW8O6lbpIip
jjMxpJBBuk9Mli5P1Dmk8qGHWStnc0AKVEy56G1+oJxenMblZzIFn1kyjqdpMcMZJarg1zKfLLIw
+AFusf+kGWIJ5vpQl6xxxmao8TdlcxY5v4Lh7CqEsr3UYXEYOAZM5BLobj478txw56cwsBsDC4CB
acAJFwWISZDseMWS1HXpu+waFgrJvNrqK4F77iSnCRrMGlPM92oPhaTknDWsyYmE5HzqYaUMwRBk
OE7/EJI81iAKhFen56EZ12zc0m889L8AA1Uf08R5cfsBaf9YAQsNM8E+JT1GruHUlAwpe78hN5le
whHZfGq1xcZP45wBUfPd8YfX+DUUp01axhJRlrB9LsIFqPPQvKaJfkh5OlfDEr46Kbyg47yVGywF
i/sqRHCSKwzLAGqHsvbqm7vwBm5xu2QpmT5vG7jPbVMj2M7oJwp4fBqFwLCjKkfUibwWM849hFGB
l0cwtBXGgHzzxmErpyaGxxqe8YbN+SI3VCqJwjJoPJPp4ZuSDs0G7urSN98Nr4fbgK2AQxt9FrX/
kaxr1rrh+Bp2Z+36vOCoiIYQ4dmVkOJpq3DmNfkaKehRmYTnV/zqWf1FkCl6QBmWu3U2KHC+e6v3
J3Xm72yhMM+6ZTjbCeVADD/50hR+F/gZ9ZaHNIq3zImwhmvID6CB9k6Lj8IyluFEITiimHzu4S5D
LY0H38gxs0Y8Jq75vfR/fAM0cjDQUbuosEWj5qi6EhWrM8FmE/a5hXcutyope3gEi46hAoccHpPY
0A/UgS0iWeHc9QPYpz2UX1nI3eVrgezNKTrHxwol5KWlM63AWEEHhaySTJBOwq9vqg2c4NCqBxVG
FnsqMCroYcuEuK++gf6WBPZLl5SD00ATJ7C5DNS7N53yK4WIJxaeyDVKG+QzIygQRsZHuscljCJv
Ctr+7kVOeFZk87Cfup9HnX6aA6y0WH2OJ2LLIPZ/mYHhBvD1LZweDEHksEhV32OgWpHP7t3YvWoX
WxRHJRJXL1ibnfi4gkQ+wfMOt5to2ccWrBtyse2uJkBDatwMppPrv/SWf4XmT754NYSXojc/bHQ2
EnVEkgDFe6AKu6tUfeS2foVaMMCIYgPj4YiaXyCO5YKxfuse16L7DXPKcHG4EtXk2GKc4ZE+Gi+G
Cxtr7nxcHVqSyetBBoT02Qf4vHUowUHrPr36rXVKurhPb8KdbrnILvQuhyk32sDcYjaBhDSwdStg
b+fa49jJmqU6kkkyh2nZMlQLrGOpUbAE5QIm8wdCxuZSexAZMr9+lon/eZEz1LBE91WA9M7T8NQp
7Mi/jPMc19Hy07TjZWrTGKqTqL9J9DJ3iWdAHLBiBRwGy25ZsTFNLZ4nm3/FyXqJHQvAIlqwo3kR
KAkLZ04HftTzm6d9uZ7qtNkK56Ob1CD/XfMc0OTumBgx5AbjOmfQf6kFIJDHkdK5VSDV9kKdAbVL
ZIGSb+rFiaZf2Ip61ImK7yHpwDK332NjHgfmmHxwUB2jYY9+cpt5+Ak6ieZs+QILJOwP3YipPRL4
maExzVz3Owebhx+hXcwQWIU34r+0MHPkKhm/4Xi4ea66TkLAxQhHwhlGPNTR6hHROU2IcnReisod
5LFR8bd09FEIonuZxhHla0b9a1lTaGEHuAk60N2xt5zFxDZ4vVofkx7bih1RUSHOG0xaEHzpfPc2
zVAzJPGAz9KT30OJO07yEbbWoIra/qN1CoRkH3TkNOdBoaiBSvTXLoASOUA9EdN1zdWY5QLFKwrh
BeUMjXKTRJCukMlSMFm7gzB4DAP/YducqYx2kQFqQ+yUERjyQyt5qJ2O5tBFBv8ooKKayswJ1t2F
tkvX1k4XPvxuY9f619iyJ4mpdD6uKPTjsiM/uQZqMslW5rbtl9OxOA59EQwzPjYZmZF2ia8Dh8VK
vYmJ+hRlbVpDwHpNX49SBQalhXDo7UoA3doNBs0YO9X+tZzVmjO3yP1s4oG82u8pvUFGkpianDkL
zkw3IMDsh1kg5H9TbR5ag4btypS9ezQeBgquy/pyfMWjeVNDva1nvwoBp18GZEYqEGkJ8dghfBOH
llWvcMvMdL4z6Qs47nfdI7LN6aLIl2MxBgkQLV+jgs+uJDg+Es5ljMpbF/87aDgAUlRYWG4T/knr
9N35+MVRsvT7DvkfXV1fp3OZ+NtLFCw/UzDoSw34xEiMbgT3P60n0N3wkBmY5UKEU8jHYCLGN0Iy
xsw1TNXF8EZBJv4fheaxixyXwwzdK9nzpvkoPrD/jjloUVU0SnDEQCCS+jATxdD7g29RMLcNBUl2
v9piEDb6yweoEMJyjXZh/nroUI/qBk6a9uXUpy+HcE1vYVWPgz4jBsOe0KXpCAm9BSwFpcTWrQ7E
SRJlS7hwby6n4c2bF2Rka22KdKfx3V3np+Ykzju7QVZ6SF2P/2PZjFxmL2Cx7FKhZJcKRXDID46E
7NwJYzcDuLiN1R5hHPtvU/vqmvbyUW3HEI6A/KcU0eiuLUaxrL9VxsflMeNc7vyx7toVb2JinwFg
Jm5bvS2VXcpz9FAVCxvmmCQgyyHCWEYCgavY5Rwp3gxFlExy0LYLZn5AwSWikpJYAgR6vIDp4TJu
U40MI/qrY4t/7droEWUqUS1uW/T1aIJkHopIYcknCfyZwTgRzPlghYUrnYEbUcmAd2O3QVkPLhGq
I7kasqWl52YV/LbiYMs9haznX2K/47LmzlwppnJn7qFKilLo/NgEMc7R2H1q/FriBafsURqVjWsA
vdAnt4eG9hgHfxe4vI0I0BziO78cHSEVjPnPyaTbA1I9+wCSGZZyJubdF4aSV1GSR7x72hwS3N29
meAqWhx/K6WsP7sRUrqVbH+/BjXRORIxuSTrED20FEXtUB6lgJIL4CQQiYeYAOlqeXw+/qA3q7z5
sUJZJrzmQdIhY/rHhKjoFEzOOZzNdnYbMM2+YRqlsrpZnwMstN2d0D3qMKh0m8pKAg319Dxgg4J3
+T5FwCCidUkLAwPawwpZHtCrj8AWgODOCJL8/Uu7Mziu0YHxu0Ogca9XpKXOXmDRCe3PdFtwPAbL
g0rCm5Z91djuvqQt4Ive6+90+zMsXv0Q+xIYEgC3k6235sJnUREW/1/uzms7biNa00+Es5DDLTuz
E4MoUrzBkkQbOWc8/XxVLbMp2seeuZ2bUiWAIruBqtr7D+o6bjk9D8NkTpD6dO3IK1M/9jUQWN0l
oWAm6SFE42rbVUqy0Pt03XLEunFc5VsVOJymoA0rRbZ3/RzRiK72q2U5Wveqh1iiNmav5US0x1LT
l66aB9Rx+DJog/szqrO7LCmIOjS9SLuzx1YPkVvOq9CGG2tBtoL6xx9zgpQDjD7meBIG5DVhrMLS
M7L9tXBG3b4BxqiBzjrAlLCh5nv3BG5V9GSnCrQisI6im1v2IEG/6CKWOrdFA2rS9Vu3UfRbWTNj
xIk13d6qaprtkQxML4XjEuT0LDZnnfPHODnRMrSyFWpfqJtNcIAh8moA6KlVopC160DYlPrt6CNq
kZAxXcgBNTTZ/ZVWtrzOk3eRk00t+toQX19XqmLf9qZu3+pF3MAtFFXP0ZTthIZMqiD5BKVN9l6L
eiicy0V5Dei1sLJkofUGW7TRuc1bJBzcWawkxMlBLqnuLYiPBAqICoBnWqbsCKeGL+dQoWHV1+0P
gismN9ASQEwbb/DDfTnxxHilsWIp4HPh9RgYiMiwcO5K3qrDxGszg8pJUH5AJDBAOkMDn2XGw7hs
MjaTmj/sTJ33WgvHeW3xFrgxLO2nFao83s1z1KKWkxJgs9sXo0C2ynDbdVc0X6KEMy4Kz89D4sLy
BEPC33FLuLUDNhS+paWJ4JuThgtjKEm9gZJsMlvGMG+NJH3VhmM8DcQxiKT1NvIzip7+HNWqWhn8
ydK6+ek55LzdFsU840vsvZgTgfHIAnPTmtMTSzbS2V6rL6aBSFdRPzouiS8X1iMqJJyzkcq+KcwN
WLEvoZrC8WjRLeB4tBqL7Dlt4rVvIJyXGx2LrHEbWCFyY03JX8Ei3JbHd24T3voIC5NhC78gvR1l
vct77WxM8Cwh1ZwLXVGXZeY/+a142At0rtIV78Fyp+UIb3oVm4U5RHjJEfoyeXlyCWtrNVLCvg8F
TU/bvQjLil2/YZR/OkpJ8svZ2lV8Z0wmGBeHpXRO2x+sDMMaSZpUASmnxHdjMW6GOHyphLidl35p
SZzyxSKdhezNkH9BzAbqfpRAmS34BvCm3HjeiDxrgNaq4cfnmZv1RBfzEXYdKPlNUxZEjNPwpl6p
jbl3eCkGFhg9hI3mcjpliU5i/0vTQgXtDf1u5gXIE+yvag64C71qCd7O6rHy/W8t9N0YYe6iynaj
O/L3ib6XZAIcFGKKvDqlBdkc5U7R4T6RJ7G99L7yQfKk2g3C3ydI0AgZOLtw9N56Jz9VfkxKoY++
A9xYjd2qKw2kC6J7yBsJCHNjBRwvWJSasVc8wH2ICmVhgWLpkmjEsnP7jUbIr4iRu/TQpTH1A4HA
gqOqehx8mGwD209DXZGFOBA+N/XxlP6p6P02avhUrfrnWM5HFzhUMgT7Rg++1rb2qNkH37HeauOU
ZBWBMJ0D6UBwjQTyrhq9eD8p9ri0bMO8mXtD2/O0a3tZk0VnBPoeiSkWrjB+LWctv5kcQaox5xCU
WvasW0LPyE5zIv1hSGY9vMnEK4CcQ8Uz3qkbt4nv0b70XHZv4yTQvzmPvV17g9Awot00zryMCnbd
g956N8nYjQtIczdwIyrOcLx50TIxvoXsPW6kAALHuaUhzpnEKvgwL7BfgQLWw4GwVAkNTdGbehUF
zqlDO02CgCUcWPPgJER27hJQ4BwuCxjz900219BgBVxaIqcn1yjnRTP+sGdVgOYE0VKcOPq+3Lq+
A1Os9AWcAFUJiV2Vg+M5hnFy+xkRnql9u8gINS+yKgZ6gvRojLY8IQEdYVUTPR4n5xlONNQvFVvl
gydBh9SNtejRoLnhFewt+tAadOJgiDQhx5OT0bWH20AUGUeeW/XVEPvtdlYe3ZzfJFfEkicn1Zng
h9o50EHwyhKhzWENWpesjnHp78Z6pSWpv2rc4FkfWmgkWVSzW5TQ3vGyeyQZZHagMpTUMbr9GLDZ
07uMULzYoRoCltujaE5S972da9ZOHYJ240lS0/XHS7g0iT0y3bxbBBw8S0x3YQumiESLyz5Zk4Wi
41HFo8/+yBtv2ao429EJV346fzPMpuXkmn9F+jvasxZohOAIMqH6RJKuQNoHAbUXtUGv0kA7eFuz
/bU7tbslFNjdBo4xwwKySALZGquRKIKZBzZQxk1ObPhWFlborFxfiQEji98QZd18mbLlIRIQ64s2
UAhjaXG0jkrjCfJFqa3GFBEmzSnqZVmjwN50vcIXgL02Zy+OG5EdrJqGNypVOlOJ926931yhflNn
+Ch28VH74v9nqY2fHy21Pnp56CYIuv8dq/fJx+YK8pPX/cLr2fb/eJh4eCCXPB0W1DtcT3P0/yE0
5ni2A+Rb94TJzi+VDVxDEJ4nBWRgcaVfoXqa+z+eoQvPDg2yvQfy4v8Fqmdo/DZEcIVLiIAVmqRV
NF31bPRl0NZH1F1Ivn8Q0k7RYsi1IbH+qIziCHDAeELTV0dqY0Y+s7f1J96aAE3m2tvIUdVVtMuo
XufGZTRNk1+j/3StvJWc/E/Xat73KCANHPRltZeFm6YVEsnvbW+cqr0jik99cTCTzLh0Ks3Bzlvk
wM25PlyLtPQ+NiMT2neRgM/yjOegTLMDW09Q36JZTTmYniF0NqSOzGfdad+SvB3OwTjfaGG4Khwy
Zsk8TK9WWS3yVvOe+2BcW17ctj6YPOQxIYH5wKkrfy9rNog5kuyBXd9c24mvGbz34UJMarAyHWSz
2tqIgyVQY20/pppTrQWGcy/bod2dlcJXf5QJmOgpNvNDPIeg5kUR+hyPiaOYi08DsikLO6qLA4Ly
CpYFolpuIRskBzmWjpCJg3CMoahMPbAS8r1xU/frAEA+2RZq84h+au3xSiu1TdEYzVdPrZS7lrzI
JlFIhI1lX5x6Ufhsn0++gxyXVebDTdsOQVeSwLERPq0Cb2O07UkL2vkUlIr5qBVRI1Klwboea+sx
RFn+GJTNU4XO7hL9Lat/QCibBZ6FErGIh06ESPk9+m0O6eHSJwfEswKZLg52sokaX/DwbxfJG6UW
kLS6QCBrZE9/Y0XdtB/QJP1QyL4SqMDnPiJyT78+c9c4TXG/NbUhPddGFD76vmJtCOZpi9q0w8ex
mch6Ds24jFkHN1XSGntN00FSOgOAFK2KTtYY2yjazMWDTtJ1QRA0fE5SJ2dZ9vp9mVfs3/QRfV0i
919lLX2vNYMSXfquNQfHPEECsCF0cDbVnNzaIC/VsREX7SHvLSh8Ho4U2tSRCCKbpTRD+Oiwc9/O
NULZwai6D2XTkzBWsvgtHIdVW4XZa4vfB0L3SnREucs/BIbIw7eTvyYtBiy29EnBEplDCcyDlFCm
enEKp7A4qQR2TpMoKlh/ALDQcJcDNRBMjeeGESVswQlU8Hi7kX10+qrH2RACoa2UW9HM874nSYU0
wq3RFa88nvxC7806N+v7Zt5pxpztEZw1KuIEpraPc4EXapFIWhlI5l46L+Nxo/2wyyzcIh4YrYpQ
sRcsqsj8kOlUAJ0cE0A8p2z0Fi7nl/lrn7K5VKsocNFaCNgjahaZQ6hH0503W+OlQHudK6KPPcHI
2axChsE3mco6vhhNfdqkThDdF36BQMRUZz+jIdiOcTc+W019cvJqk4j3iCx46/l7S7xHZDOTL5Nr
mw/w7AtQnFNr8aFFFvAY1qaDNL41v3CgPtiNbr+F0fxoIr73nLnesFItPz4Uc50dI3yhLlPZGR5i
MyuePyyF/yTgpBmfVhcQJ7pJ/s8Ekc6C9dldytGyqAvt0P0jwYhiF8ngsi7Cb5IB1yIBwB5P0OI+
tz9P/dD+W/Xztc00JwsFwY6VaczqU1cFD5U1jecsiuKnYlj4WYNqQTH5KwQTjJMsNBvMtY9W7yFP
8fOQH79ehMaNrLriilGp/ZWcd73s/YprPyKuAMzlFf/9M6q8Plb5kD9OOOeQRimG+0ivydnbIaLe
dlt+R3bxlqRX8DXzlGhnun62Dkg2fu/3bQQKrsmKZo3fqru106T5qijZDqlk+NbtI3Ko+Z1it7jx
hN0xmJwOXwEr3M62ba40IL8veU+iPUPe/pxZDQTuwEEpudayG6+ewleALBBXVHVExN2dHjG9uHNE
f+Oi56lms7+rIit/RvJ2Ifs7D/zP1Mb6xs+S8FVrz8M0Oi/+lCvbvkOlVHYTjty1cRk9BZ7b7ltz
Tpb+EESvhh5f6CXsSP8X+TBXuOB83NsIWzPeeGjt4b6m8VX8fW8zx4bbALqP3hA3JR+xYOlCWH5+
NdWZrOqks2cofeOhm12W8mJ6VUUuUAna5jCTcH8IA+UZqxB9zakZJZIUGUjJH8rK+ldN9iGSckf8
N9h+6pdzQS2PZODEtdfh2K7uaqPmLy7oSNf+649QAY+XYXfvWGbByb8bDmqbWYekduMVHKPgpbXj
M3oC9pvlW3cV+KRnOVUPzV9T+1n/MLXAU+OtUIy7uMQqzPZxPdNKLQQD1oLhRfUdvaH8zu0GocqB
W4VJtk3U1BRztRtElH/Vfh/9PE8ZQacmBVf8Pq9wG+1WrwFUuLmHjs00fyy8UtvFhl3vPvVf5yZ+
qR5k07aKQ4uxyDZKpol41z/cTvZZRX7WB6ic8lJ5Y9n/+bLMUx+URBcYymTtz5jgsHgive5q9Ys9
geuJWnf4AcP2OCcBQt9ITkNlVwBpZUItzfLqBw09atAP+ZMWj/FZD1X96b01e4HxFEXVk95n8VkT
LTEmWzor1XXm/9V1s/gJ73e5/ryAnyBb72PXnyfGrq33/5mVp84OnCvxKi0Kj24ZmIvR0guSDWZw
lH2ydi0SORCkMB2QHLjM+6fJ4Qjj89/XEed3Jy4MEg18n1zOJzZuv+LQ8/uDPJLA0SHlK2+k0B7b
uXbvXSeOjwicAYIQTzRbgp9djjwxW5/oWL33u/STLfrVj0/LsCgqfZLzRyfyPsyX/Ubg/Ez971Ht
PXhtOqM252bawX//ml1qok+dm2oVR/iQeGGjMlF8qeWwLOS3TdbkRFZH8uuGyR1l5+XmroZeXQUx
YqkUbIrR0IOJ2Hv5vhKb4qwQyFMV0KNsqrmb3reATmSLCIb1SIYcBdMxIx9vvQLqQWh6svZp1Tbn
QR+AckRJ9hP++CL27fE1Y5tM5OGvGbb15lu3Te/aAhGCDpJms8m6tkvjP3YDQjLy4+tYfIrisKvD
edU91/j8KaKIVDi8g9w3lChAx9xYWgWzXZwiC22TdrryRTaSZDsISmkJqv4xmr73mbP3mzg42nbN
rvC9WfoQy9kZ+5dRL3Lqey+YlirrjTVX+sEwIRc3paofLFEzRJ+syb7raIGfEkHgv+bJGvDvBw0M
zWHAzQc5V31ct9ATzskc/CrkQNF5I4fCv/rkFAjy7E7FQGmlI2aV4jpocr9uI2fLiUBGvP8waLP/
/qTgRsH5EJNYy9U50//+pARWHynqGBpvVt4GC5QgtQNaRL8Ku4n4psp225rsDstgBQOkub12VTkf
DF4fxmom2XBSosQ8JYT3YoJ8R3PqzJMuCtkf4bO28ibY2Z8G5KgQymprsGdt5yntrpgxxjqpRU/8
VM9eqjHSdlZhNedm7JqzIWqivzDtaXuZi41bcja7BIJPrz/NeuHdOU60r4fSeDKSyb0TYxWwi+tY
I1qmOXwhsjatSFFUOwCw8V7W4mH6VUMr8FftOnqtBWhh7zGkrDf//hbDxPdvD4CLW5mJ3irCpoZn
frLPC53QT+NJhaHS5nNjrpzSg5kyKcfUre5KBbV22bp0OYhO3OA7CfTacL1FemmL2XI8TiK8GJx6
N+WucjSy0Oo3BJA/3EYOyLkRbNFlWwwt6up1DGx0Vr5ZOrynsoYAQIAE0Wr+DYy7Uc+r18EvAxJG
ufqohvO4ygvFP1alGu+INQPetkPjmLBorrQhrh+NDHsh5PWDV3HHEEVmcUfTD5IH1whxb0AY4QaV
0AyvU3VTjcg0YuXqr+A/DLdaavt3ckZa28MpFQZKrfy6iq/nSFj14Mjv7FBNKPgRT1937yPXiYXe
pUsjEHSrwWju8ZgCET6GjyAfwkcdGuESAgeAXtH3PqMdq2Spjf5DJc6P0NPyte5DkGhEU/ZFqZOt
K4+9nyNPnMF7O+ekdi8nyj7Fi+PlrMXNvRy43iuTB9ecHJ/WKO0tMO9V1br5qQtGzsOi5uhZcRIc
xD2qaqtP/XKGHBRXyqnXiyxxZS2ufL+tnCH75TQ9Gi+3lV2fLv/9to1X/Mea7f7ty44OMGLAlot2
MK/8zxaVrR2psCly/2cy5UtNc6BIdXPFCR3jsL2tuRnqhTQrC8a+BZhpWcwcBNHfZfjTxNgNSdBe
pstJo5gkZ16ny1vKprylW1rnlNT8Oorb6RSZRqmTY0u7U4mZGj3zYEynRHY7ZeyvAyFci0pBpSNs
/tc4UdtOAFIA2yGMjyq9GP51F40o0k1d449SBGBv3K4lYtLVBy0m+wdvh6osGiX191mwkg11MOvD
h8nXaZMYCVVcaZR0hYYat5Ndl6rfRSxAQOKQK0iLY5Pn0xoIRnnjEHs7yj5ZWEQWyIKIOe7gHEp1
qnd22Ia/+q4TQ6/9dQfZ55Uwov7jdWd+Ovw7quVBhpLnf95QSE5+Wos8JHfhSio/kgYCK7EL40ap
3WqpFd24lGvEdS1xe288ua+yI8pLpso1ZcogySQz/n1yvuyTtRl50VP/kzeJuKtYpS73+v3+lx8a
xc6fDh9pMmbNPfJ/zX3vPISqWd1d9gxi48AR/NoDai25K+OD2emLkc/lPmlT69FTUFltTLLqkGas
x3y2471dgTGWo6M2WogHo5Lu8x6QXURcuQBac9ogISL3NijQd0uemWIrm0FWdUs91YqtKrZBof/X
qIy8X0dl5F2OqmLyp2u1RM2fIMRnu7kc/8SNLrsL1TC/FErQv80Q2neySw52LtL5sV7/mWEje5eq
OjKKno6y0Q1G5906NoJlL3aOMQrCi0mfrHM1qd3eaSySiY0fvDaOsqj90HiZZ38ZBFgJ+KAtoeXU
ISwFI3zUEhjBAeYEsmvEEIeNLN6GgxWzxnWDDtOwy9ehAhrf0grvXEHgO2MM5p1RsoeLZs/p7jow
Jp55BHW8kNOu/fImXZuj6SeulwPEClEOVhU2G0Dt5n1fV0Q3EnZzcVncAWL52U7O+DL1BVBvnL82
dllOL35XnO3OHR6SMPyPF6FDDue3bS82paqJaa2lOaRtjM9aCN3gu7VazeOPsSbSj6H0iF60bY7W
kX3aPdAFv4SAbf5p9KG3n2O1fyRs22wTB3MX2ZRFX36xIYo9yIYe8b1BHwKlHjEf5oB1DGLrXrY6
P+8f+8j/E6pqt9d7BexFVZqXOBcg2VUxDMpexrAusarU9TAj7dHQus4zZBTLA+UAenCppORj2YRl
HjtlxKBVWPzstIrfm97kZQJjvCbtZR2NtHiUwX1ZlEl2F/R1eZItn49glRowny7ZAMzxrvMLDT3s
ng0qkA6Eq2Uts0f3SwWZZRBxGtlvTvgdei0uMaD6P/cbg8p2KI7qxaCpgf9fOzlLZMXYMv6VNUPW
wnZM21ABJpkGnBaRVfuQNXMrHQB3Yxc/GghtIL18YWzanWKY1NMNym3wl6G6HmWtSPJmZ9cNLnVq
Y93KyaKZDX4MUMZ4SJHEO3pFlG1LzwvRZ0Ph3Ilne4XS0vjIyuLd1FGUfXeycY8qOY540P+h7CT6
mzNhXYQt90knJngUjDMiXO5EXokdSTWrUK/tdMrvcnAKnjNvOuFqFPZ6Ev2h51GLrjV+7bNYeq6F
HUbNwRXFta/PwXhoEEKRJNFWHtu79qHo7V3u19tMH41nIw4LlM5NC8UPxXhGvODg61750KXT8ACq
b88rMPlaOmfHmZMD/5XkIGuycGcsZXGhbPdFg5Sa7KvxVlnpOvrPl2Mziacvadn4m+tBW57Nr015
sJbn7ve5skvOsJVyhV5Eu2vKAFOO9wL207TPUqQXBbHDMAJE36+jlzaYfnAv/ryz4sE8QxZbot9Q
HQ3Rkl0tq85ebcejbPGO+dXf42eyRp4IOOF7n5xCDudV66ZmMxDjrX/EBhgMFKbtnZHbHL/KKfiG
CwgOAHY07Yspy5+1GuMd0V/4frGb8F0HVxuE37AZJRYFcOhsZrl9r5ntky36LQIkWOGOOJdBRCWJ
NIVwbPxq1KZ9Pw72Yw49Cw+ftQw8mY0mGzJ+ZIZuKEZkIxXTAmhGIq4lp6G+UcVeuPr33YKhktL+
9EjxbnTwjnB1dg62LR65D4/UaAx56eWz8SMLeV4cU3UPslCQIFtXU4ppzXufGbYTYvQEwi9zcrhs
B548632GnPupKedb6gR/P+NXcqr2EZW86TbuPQKjosB3d2Ga7ESuXXbUqBBN9Hxb6YV5mRYadrK2
4VItZJ8xJNC3Kq9aqx6yMeXYwHIeK+8LtHY82sAyr2WznM16m4BY5djBaAzjcK8VpbA3oInClXbu
VfMoWyhnFl8C63Kh7Mkgsftx7NwFXvQzVrN8n0FR2HbmCPtInFkmcQD51KeKPlw3P8679ikArm8u
ubZP13WGO+3BCAHBU4JvXZIlX5u+h6qhhywpU+AfQTL1yxQe5jd1DnYqfMq336cmDquPKaZaVd8v
o3EcNm4dOmRe+vDkigKPTJB3aFUARg1PtlVlKtxBBmR7cMcThz1zp9Q6fBbZ5/VWeKoVrN7xMEWo
83pdpaAGmrrgAKowTM/G3L7Ojqd+jW22aZjXYT8lmnU5mBsnCfOVbDZ6ikICrhAIb4rJqR8u9LSv
97IZKNULXJPubAe19jVM4FsY1h8dPHR4job1OFlVdCxt7UWuYrKL3Nye8210dgrPOQSJ+WBCctdQ
GuGwp2X435UasaTrSe16LJOjOooe60/nNcVXcZVGY+TWm33ePi1k0dsqMsEJ4k8W425LNrLZG6II
srIhYUhtLsDdN6UQXvqrS9bkNDlDNmWhtk6z930NImcS46gbdO5GRx0Ih/EoerELCE7RPM1HkID+
V286w9CIXlTf8vezn4MFE03dy0ws79VsJ5tFm+/7XPMf4jr+5jf290TDxSKwfVCcYZE9YaO7x2p4
epX9kejXTfUf+x3ePbcR6ibg+0iHjjYO5rIpc6IyGyoHrmnTax9A6205qzulUZErUMNizeIHOV80
r4X33vRVC4xcZUYbORoQ+xBQdGbXlR4f52jn4/d1jNEiXAUjZGkD9txx5BgO/3movhE4gC8T2v6+
JzL5hMUHD3tUfTMT2ICxnraYz6rlN+SxjhEr+6Nrht7lctTq/nZ51ilL2c9WyUS1Mz5Elat8gD8Y
BbYkceYYtxL+wE5AOzdgz2Vryp0WJjy7RLcLkrPTPUWjMOXjVM7hgGTjcoQYsepjEliyz7I1MhjO
k9cVv03LrRfsX8wCLKTi3ZvTw0xwD+48frFLuJfRGupO+Kh6lS8GK4F98Hv7/O8rBLD6TyuEzhEe
iJStaoZlQ8P/FNt0kJSqsKktX3Ekh3zA/muv9sKLyog0yksdEzZr3zu4Sesh0q2WHLpMkEOXorbK
TTwASiT5WSE5m6eXQHQpmtLiWR65IIiXG8g2OD4LKBR08l+jcZ8V98CK1xK/IPEMstY13VPtdNHu
2n+FQgx/Dcr5EhNxneapyJnMzUOhgzrOk+gpiVFe6LP5RddQzUDzUyHEVWNyMszjDaSb8JR4w2Wa
Akb0CM8IOq7IVLC7UNe+BVv7moW47oQ+ZTSukz9tpz41r3dmnUKjQPyg601xLjzAI3PP3tieZF4y
i4Z75MGHZ7O2qpUZw7P1lMQ7KMEUrhQlzl4aoz5FDQH+TgaI86ANHnzW0hsN+6CzabH3HXT1llV7
ejEaK9s2Ez5/simn6UCZDqXW57CDJmHVM2Z31+9yMGVPfTmqt5cvs2GX49bIOOPKKbLAYZWTsl08
QYdXb6/917nynpeHRrGKy/3iAqGtZg5rdLTS5IFItLYcG8tblZ4VP8hCz6LXOTOnvWz5IPTv/ORF
NuQ1oePrO6P18GMQ1/zTfcYcc/B/f4AAqP/tATJ0j6gMICNDhOU+nVqSMWkyPyzKVyyxIZjC+DrC
lg+OY4Mdc8LhY2lBiW2WsvOfhuVAW1rfcFqEEyMOmq137uygf5CNpEbBSfddBD/FmDJ22lH1x4fL
ITdJ1D+QzgsOfe1a20mzIhRhRgutF68LlkaFcMFQT/a2irvniKPPqogw0m7n2Ttb5qCB4J6NZzc3
Y5DJ9NkiXIAaGbk4v9rI1jyhEwLWDmzT0JfNw1QUjXmTowV474YzTrH8pzKdyIOKye9Knpb9ogvv
SWQv7CIYHuWM2oS2gb9QsZPNyrHd20EEemRTM1LzBjfmYZOac37ARmnZsls6IetNVLFqiTNqoYq8
eae06FF3ub2UQ42ivnqla24nBJUXAWzJLfY1KHqNo/YQOg0sd4I7D0GC1dAoarHoK3xXPypy2+4k
GhxqMyKVnoZ3qEKTNhFFU5Ffkv0c+u5ka8YWlzy2t3ftxLmblf6bfHU0BVY/SE9lG60G09+1sb0L
c/++TcfmKCFrGDnDpvZqxIvEK10WSubfJ4nTHGXrOkNC3uRV7/eQM6IA/ofBE39zfS/Kl52uNeGx
9d8+dcum0+vhkVCVbFxfmfL9KMf87u36spS1yjz2jVvbJ7FYlW6cHNC2hDJA59aOreGoagVgGTcd
ifeFiDmpVvwVw7T+Jmur4nuVtXcecPs/7fZHn0+ozClauSpAEL41rfaa217+LUjsYJGT8LjF3zJe
6orhHCc9do4xKh3HyGqKXa4l926SG/MyFH1yIHcf7ZA9YA/tjwP4GMTCDSjYXENzY463nNcf+Rbc
u0Fo/nyvpEF86Yn/qoihVnPOKGUke1tNXYRCmm6+GWpCi7j91BxF6PQ0EJzLqvURzhuc6D6KLeu2
VEfk5LpWTReNaWEQAeh9LTcHvH2wk5+g1WBzBIjtcH3/Ofw11uz3sDiT+4W+eWhDV1k5GjBLuLbp
F+bjtml2P7rIxqJCI9mDE0Nz66gwsXD1rF6dDBUcMQO6H3pDdZ0cs65zTraPxEBSOZjPuwWLrutZ
+5KT674WhWxei7pSN4ORhrtrV2cnw0bw7uavWt3AXkJdhuBbeNLJRt6NZLLvXAUmkDbOzqZ3TMQP
Czfu12EFV1YOm2JihMo9J4+ARGYVb1wUa0D0G94mTmvh4JnnhzRptXUHieK+N01z0eCB91w51s9x
tvI/SrRJHA8YHxoX01ap6vEH4kY41HaoRk0ExW/cHk5WoSBYr+v2fdq41WMRd9EK/SIs08SgEbXO
2VfQNBCDsivQcvjvBCR3sqkge4jAF7zHbEhaIZuRPqVYLB9nZMKXpQUeF0d5FfofDsL7MCWbopo2
ORRZlZ2ySMTwpabC4MQEiOTLdY5s8rq1kWwYldvED3Xke8w6QlU1foFu5Z1hv3vnXtQqPVIWaoKF
gRwYkmLc+nWg3HB6cRaJH/FaccfpRdfJnI3Oc9nj0RSMJX5YhHiqzIyhseYwuDtLjx9kEShPnV+h
I0nQ+aG18hGGXv16HTdqEzGbctSXsg9Ni+9uMcZsFJxhGoXPK5mSoPzeWhDsPBt6RzSozgkb8kEw
NLOf/zCjDFRtPZTmi8HxDJOwcG2IAIdsxVbwoSXG2GmQchYzCwTBry0xNmFT8kdGEHefFl1814GZ
uzxvVUrQfyQSetmuS+Ax6jl73wSw55fZaWo15avlNohYz/0XX2n6B1XLcZQplK8mgtSHyoAXhr2b
8jUuBwfuc4izjhhN47BZQs8EXYwMzo28tV6k6Z2G7bF8umXRY1O2qf341/8AV9dsg5Uz3sFw+A/j
rD90GWQ3PpkoRSuJVC9kWARDREG+9DSWhbWCkHu2JHClbsiQYR5O8F5s/i6d6WQVm14nleojzSIk
1Tmb6Ul+B1UtBwqrDOc43Mmea/d1aqhZ2Z0cSDMNwlPIxlnxNn0JN2IbFcK3PMRtG3Rp+kcDuEwr
/D+czI3IELTtk5V6QPYxRj+MpabtHQXRhwWbRGV5AfOk0a2HrOeTGjj1bR8g5/Tej+9ZfCzm4kcW
ZMYDiw9it4b3RUZaCgidXjSUD7IV+86L1uMELVs6QdBF31XFrWz2QesJLjSSeyKGExl2u4kjR1/K
u9lTPaGdiYqp5frNutcKPL51j1yxX1sH1SSzUjuafTMgiv6DZ+8eZmvwZBosYCXqOog6FdVxEhku
TtObplaiNyfFToNXcPeI2bGy6cJp2oJC6h9Qa8NZW0yJE6ItoEBe00HhE+lDwGtIIv9HDNz8h82k
ozqO5hom3yZD+3QaM8B1BppXpq8Rgkd2X3V3mqE0D0mrJ7dlg54fOKX2QfaVTqPx0k+7jWzKgdlA
L+j3q0YFG43Ca5VHC30slCXd0UM10uyuFbAV2b2hoodJNApIgGO0zV4WfmZV68JSv8+K0uxRyx9L
+KR6s1dFIafIJl7oXCer14s/XCPvM071t3/ffGsS3FF8SBnoDusQ7B9w0Agt/+3v1dRqEw6ZMXzT
+zxbZwFiWYbYT2iikDWkIlnWI7V9qCN08GQfkhLOcagsBsgDNBtHMRCBE53IIrpowhnOIekdjkBF
wGHU1s6far2e6pe+8b32/z5v0Ot1awXzRuYpEbZ1oTsTWJPHYtkMMNnYy8SkbCZoEn9oytHr5Ou1
bdG7N58mX5sogvGDUrSu1FFzDm5RFGd3SraZQHLIgni9scgQPN8QgA1RQ/LyM4ZTC1NXqx81+ocQ
MPP2Hp6Gvi0TDpGhayacC9DwjBFFfcMiteHTfrOTTkHWbYxvS41Xsl2iP+2Oaf4STMIDIhy1jWzm
o/NFKZz8PtdJxoHOO2H6kL1EMHu3odJBNZBNdHVukKiajkPcT1+N/I8Y7dqXIUVh2zDxOJL3gmkQ
Lf8Paee13LaSte0rQhVyOGWOYlCyfIKybBk5Z1z9/6DpMT3a394zU/+BUegEUDTR6F7rDZktVzvR
OujS3PHTEsCo3LOd4BOIi8lJ4K3EJ7gVdecJJ5D00jhpca1a4yHxfGNpGGGwbQDWLcreMkhp5O4Z
G1AwslERvPNwvAV2pj1qcqhtzUDxV5URll9t612qLf/900BEJ1//+fevmv9u5QyTzTJN1QILYqiy
irH0p/li1Jg1JcdMXsyetciLrtj6qvJDc1h5qJG1jbtHRdzd+21x8RGRXYuSqCezZpWzexk2DZF3
YGCbrtMT1LJD9ni+niVzS0VnEE/Waqu1Rn8tCjM/ZyaG9mU8XEVVmvXtCiXCeiGKokFXnUezbAAM
ToMsyDmHyh+fRUkcelfB1gRJqlUL5BeBeXhLFr41a1jg4xLSq/bKIhNXE7mO0X+O9Nc+AJVgJ8Mz
SDpvW4RWOPfb1kCiT4IIrOqWvRAP8e2RF49yUGdrXS/3XiOrsHS9BBXzsTrpJL1uhzzS1Zkeozty
b/CnLmIEmvDJWnROc/Nd0bDyzZ0cfhxmNySnJveR+vdZKVpEmUQvCv3o60H3dgB8Tx2lXn6oZfP8
KQ4give6YJihDKIfRE3G6+h4DxnUyKKTZXP1mW+n/g4GiPTihe5Xnbn/JEpNfcKD235OVDe5IJt1
Iu0kvaiopO9lWQ9QVWykF0hKwdok1Fp1oFOvEHDSK3N1eKn4D/Ej2XiUQg6FD63dycNiL+qSHI1A
JNHWbpi3e8mVmr2UDe3eiVU7R+nkX2Vxdu9jT71FkW3fA4JeENSUfnPbxPkEL3bYjz8LGIUATogz
3W+KGQK8IM2HnM2eRyj53s/A3GSGyunI8kDRT1gdG3OzZAWlTUVxkGv8UlI9v0yI3t1QGoGFiFLk
Hku09z91Cwt0N2/sODR29T0uH/5JHNAyiB7s4SwKRAMJOxNZfskaddymY5foeIPQ1wqm5JOuELad
ig4/pr1dh0dmnPDaV9Yszrr4LEq5iSyARxxSlMQhiUlxjfCrWF7QXxz03Gctn9tzXIn9Y1oOPyq3
1Z4jM7dFCU0g7TmUxj9K5NxupSpR1ecIK8p7zxZS1ILQa4I0oznucDaRd+Ks7vrxdibq4GFqM7mb
zBd/u21pmeKSbrvJS4lzRYenmITYOlvkvLd2MQzbPmli/G1c+HjS4D40XYIDOanOa4aMGnrQfv2M
3441Q6k0fOvb4ANp8vC7kSJ7nPc1DIAAkcs2YNNRleXMijy8GIa4OSSFZL+bfvXTNWv7S+pkCC/l
SvKcwRJDhB8y0j9PqH9h7toaiCo2j0yqTKY0f4JXRSaieh3+Rs9Yvskz8ert8qZABzyMdyJ8jWNM
Mc9RkNmJV69oTYLqV6usxL9a72NFq2r0GHRk+eX/Gi8uJwb4KghjoyzVYZ8WPbiWGtmBT4wAswFy
z2YYL+RbEMsOne6gqwG6a0HTPeeIjM09x+yeJ/mOBrCrJKlIqwb564g0yK638EcQRSKFyCF52sAk
Savp4TXuFnVxHGslezWMbF6grrNucLleerVvbuD+FGujVc3nZjSuYiOImKmPpEpQPYadYWB8LRdr
rw6tZ6nVrhgeY5Bj+PoG0aGdXGXpmyEBzQ9Y5h51LcX7wlENJDfM9iWpzBcR5f7dNanSX12t1lVu
XW2nf826XFrAmLTQ9IOWvFAwvpTDrNnXjs+arkEh7aiSgsXevLPf1WS8mjyU77JWfFgoK71pedLg
gumOr7DWoETizvuMrAyGDCiXPcZhOkxiH/1FlmqEqQpfP6UpMvMAg31cCHJ53Td6fTA73dqoUu/s
HNtKdhrCg1ur62Q8R3BdH0zIgE6QBeumz62HPDSkpWkP41kFFkwKsGuuqDrHizCw66eqxCk7VdPu
hYkLxdykV74EFprsVd5JX61x/MJfUn5nAYA+cmF9GF2y0pvMR99HbzdFx5/T6ml8GvB4vqR58d6H
mvKmeDoeJ56CuV4FEVKJu5moT/raWpdg21a9Z8lvvmds/Nj2n7rmhClRtB0d3DRyqNIwpRD4JKkV
fdexUvCLqPkYCkRIG7PJnwM39laqIWn7uki9o+2hmRTjlvcadeZL54zNhxSFq6ZBYdXMQnUzsKeZ
Z7g0XZPM1VZaI7d7zE4iJkQvXzWlnz9WSch06WvJu1GMk61EvUdBKp5beLbtJz3720EUTSjMrEGw
lxMNioW4yEycyknIqeh0O3Wm4Vo9pohx/nEZ0dkOaozA5SzeqpiSLfpOLh9cOVDRKkvVlQdq8QnA
Y8oLR08/NP+tG/3xe8qLed6XqXxRizHdSNgxbHTJU8+Sb/PoFVaBLTH6/NMY5GN/NqqcPeeJHq0a
fnp7Q4OZLSmpBYTX7wlHlzKvxTDZMRs+BmL1MR20aZUi6stmfPR+V93ryUo+ilLnqpAiEKy+XeNv
68RFxB36NkYREpiAGdjGApqJ99S0aEjWiX1WUQh5ElWmUe8qkskneaqyHUxMDDDIa9EYGihq6iHJ
AFF01IF4nLnWLTms0GVpl9DrHrR4rE9mLdWPtR/skZYkjKXg2FUohrZsp6gW1Olw1qpOdSo0rXlU
G++Pbs0A0jJxXrUIM+ucMF3idKB41cIuD70Bdk0cRDGJBv7/DCNdED7Szq6SeXj97KDmEq8UVVJn
fNVkBwlJUTeaPOjAAIqlaGWVke//+X1CnOHfs0M2hBEblCepVR5O7Js+AXAKLU3GLEzVZ/KfJGOQ
TR6Q0hxRdyXudimmF/noOGtom79KU9u9NLWJnvX0Wu//redfx4me1XTN33f4PS6IpHLdlek4c1sc
TJHA70ivOAe5asFM2ubwIGrEAfX/YS2FSD1/aqjMmF2ACBTbdoIzR5nu/MiAyTCl3HjAswcDWWBR
Egcdl8I1E0U5Vwy/i0Ag2s28dWzEeVKk6MEtwQFsnJM1BC6+n+ElSEPnJKrEmRSQrmm8UeKN8a8G
oluo5+AI+RBi3KMno3r2plXrkBT5woykAthJaoDfRBmS9UOE4Yv6XhLnfQoU+2OsVf+5VNoObXJX
2SluZDzouuaDGPaqbZ51zpJoFOyt2rhaeZI/Rnm6jhIzezXRYz8YDbFBUUQ6XWXWMupV2af56zCq
wVxSdmaWNw9SnOL240zOIGNm8ph3RvaAXNmoVEBGK0naspSol20CCXaNNdQ3Q0WOaUBbcElk2n5u
cvWqkWz9nmCUwUoYSgjQIHMTa2TS/48exC+zRe0q6hoij7Ia85qkhpokR/bA+TLJ5eSFd9kPiCLu
h6q+NXVTnWOYxfrGtRDDxFLGIHoTG+cuzpRdSKRkCenC+CLnOJz2RvJdkeJfPfj08m4inS0tk/RV
leMr5ScRS/AJ8ktIvZnHJXtlNQfkAuY0kOxuf4PIuX7jYZ7RH3rsbTxCBJgZSRV80AoPsGjo1J+e
oj8QZo7eS7i9sxYo7Kudo1PPojR6GtpAWbj8Mec4cOpVCnT8aPjJsMGOT8Wyq/X3bm9km8zO7CPh
xngVlkgC8D+GKINGQnlAjKlasQYfj1qBTUymZtrWk6XhS9TzDsh7h5g5+qw9/IOZqEf7HRUrv6fb
NHH1Rf9HN+w1jFk9zWDSgCVVVhu/ukURFO/I+cmrPXrV+QoRUSjf8IeMl7Fp+4c6LMqHWEEB24Og
9y78OmXzO5L/2XysI5KwnqPuqhpbmtxUi9coSx4SMzK/4xf1kUpd+WQV+ED881SlGZ+YBUxVeLzp
Kr5ztmzo0N3+HStY95FixU02PIPWca6l/mJjBvyqIZexM1oHxkAcFW+oIeUzU6qbU9sV2qVXFaQ1
qI9GPGLQ3vPhYcy1vI+2YiMiikFl/FkUrWZW74sgvziIMB5cJehWftnn17iMyjkqn+qbloyXQOBy
HXubY3zxszLzb9oQ268SFE+0CpVkS/LnZ11X8l6SK5I3TT589a30inON+lhO9T5g/IWna8PX9lBg
fnPqZELvYkefRaO86ibjSbHfF9t/Elz9MVBzAysFS6/XRiajQm9omI7FLStLiOPkKu20/BVMtzpl
AVq6PVhhij+lL/fdQZRdL+sOXo/RWO32eEv8e4PoYuYmQ0TH2in7ZWL3z7VungWSUGAPYbnH6Kib
ZwnSwMXPrRiJCbtbQKqUj7ZVF0tLnjZDspwjARL0P+oA5ioGYj8tu7iGri19QVDAmEdhqZxHyOrM
/wqxuN/DAxfMmBjON3cbbhqe/rMM2uuoDd6p0d1uYwV9eqqgFWDLZKZfyjKoV7ZlJmuprNIvvmW+
Na7enYNiDB4daLOienBSe4N4AhI/06B0YPenq6V70H25fg2yja5hse1kubknS1zORbGXhkf4N6dw
EgRKS/cBc8DiyevqeN9hEYhVGvXYGJ8A1RVPWj0sUmdUMNXJV3pdswRnJX8APP7n4V4nW3W31FEv
noku9wZRBCnaLeEsWYu0q4ZFrybxxUGNeMlyQ+ZFGaBEHCbFwSuGbBuxLNwlIBf2KM4XSKI3DRoh
ibKSvRbKRDii/JuE/TWOHXee22n1HNUZ0pWK0nyR/Qp9sXDA2didcsB59lHmFbZZLhKLyMnbBljU
mTa4swajLG8mZyRhXKv+3njBo9aOafizBUyxFRmzviIvgMPYRZ6yaZmN3xLz20W0kdG5tWkTKf53
m8jJ/XWcE5U+0vupemMPOHpgAip1fDScAWXCjdV2We5Dzpo40rVnSSsdzXegrvwim0dH9rYs472f
MBW3vpsFb8RCFCaKPnqInVhDPBT/QvyRrEe7JIsdIM3yEZpznn7rR6kU8mxUU+lqK2O2rlkM7HoP
uSSvYL1ZqPHwlhXePnDi+ljJERaJRPJmBD69n0BOk1TXfkp5/ZaRXH61mgjTW7sZT5qVD5tRU/Ot
5jb6KpJifx+FcbCK/UrZa6USHOW6wLGm96NXrYtf0AFoPkC5rHDD8b8NEboduTn4Z4gRzDRF6m+8
stUulh/hKzOoxrvVfWXJDN0gTrXuGAiagtnn3X7KT3YTX0E0gAj6daYr2OrURobb5GCY57ar38rc
6b+09jCsrBRfCX3CZdWKjiWP5DwNcVcc4DWhh1vrwZcG1cmFxs9jI4rOWB6byuuupVvXly6LHtWp
l5Np8SapB0RppiLBOyKfkv89NbrmgXwCX0UOGekOkhqDwSLTHBDL/w22QsZxISE5dRJVVmoFmzL2
1+QKtH0c9RAuPMtZ63nFzCDHmHUpTfMUmSiCymXbfa29/BLy68AIS1pGUZT5yJ/m+0Frvfd6RM9T
8hDcl/F+FCAcKfrORP3i1rr2mtcKSsSIOS5F0XFabMAlnrRbK39Wl3rmwz+//My/vPtMTSNArILg
xw7nLwxvBUditLgL6alzUuyTXVzWhmJsT3KHVH7Vle4KumT25GYsS3Q1sX7k4AK9mof43neA17gd
ogeWBXQP8vQpLxBvzzPNvHdPZBSpxKVjCK67W9/p0sbEJqkwiMd2aiJ1p2MDpD6O9zUR34+yVnZ9
k0Vf66rV5/hFpGc9KtVNxr5j42VKePZgjc5NKfO+JvCwPRblYlDbWRFRUHAaI7gJdZoJciMJniwP
L8UpO+8jePUU4T4imAmi7XdpiMbPbdM4UC7Wf5CVATL3eaME40RDw0A2Nf6BQP/31QfhG1cHTmg9
aaR2F1EzRPkr5q8zIGbRGqBYtbflDm6mOC0b0pH1dLi1pPqAr5IoxxWZyHGwsfUwQJKa41HgXAQc
Rpx9wsR8KnadgUH4WJv6BrIU2kBN27IAb+1HS1FZdNpts1ekwjrUkdkuK6Q1npEq8WbTLugjyQ+I
MRg/xKBEChhkhc1K1tjzi0FV5PFY+rb2bMW41xjxSVVz/0fTdeifVzwlhZfNzQEwDOy+b1Ztjl8c
pa7mcFmMqzxE0GKjwDzWoS5t4B/K20iO/KMBXGClj520c3z9xXcJqMWAbA6E6BycpwnCSMnYPeEw
D98Imv6HC7y51vmBgMcD79GGz0iTGwhel78GEQgPboPYtha/Bw0CKVAi1VXGanAbFE53mrZNtzu5
qtQ9ya5JigQA0LrVnWSZAuwMXsba+6YYtnLotCjcjXnosNglyli5rGWrvvc2+hSDLDQ0vY1icG4x
SOSlZtN+8zmPjUWHyy0wV8X8krc/qwnnXjd1vyqJp2xsI7Sm6gLT0rOnR18Qa3aRR4OrW1XqKzKG
7oOoEgdRdBKkzrUiPHyq1ytVneMfXi7x1Ywabdj7kwAiGRDIxNPZ/SDqIg/F2Sg9MEPZLfs2+TGN
JsBx7BoHZaKgWiZ4WuzfTbTLTfVZtA6NbBxK59Er+2qrJpH2itPViiSd+SgjnXop/e4xnkhgmV45
GyXBuUgaVW0pNegBZXmZbjri7wvx1Cr2kG6cwW5uRdGamDkmMMPayOufxrQ16wHqrwjjmFRRlELl
WID/vLrZD22wpEPlDNZRLHB9ZRVYcnG8rXlV26xHovNquyA4zXImQt2tk0PU0yofdDVLMnaZ3gK5
Av+Qh37yaIzhn/Uju74+NZLHqb/RJM4bosnxAMI/qeHYRo2/1MUnCpJ8y9If3V+tlTcmjo5L/I/H
WVLX9rGO/OxZqr2l2GcOaZNvE+LD8y5Sm8eh9/N1bmvhSiQK3SjRZgjWOoeIr+wV5e1cVoYX0GdP
NxAMWC9tMWqSvGJtbO0St5GOdluzvQzr4gsOTmdvinW2Yb4zk9R46/BDACjuBKdiMv5ypKrCNsTR
r3GKR4sNVuVHra70qPqZwnV4S7MrweAMEuG/TiTpc82fTSnoBeT+/+iTFrX1JkPuEykHsC9Tjsgi
3Dr9nNKKlJEaKN5KtLbQJItseLctDLnYq7v8d86hEtQPcWBFh8bIArTXKuutScplFdfK9yRr5Jmj
ROMlZpEEENC0VzEu189J3T6JHmUSsGEN4uc6j4t1Y6fBVomb4tpMwTfRw0J4Ijfa4Zgzpy3qSW+k
nA6dDJlG9hOsaRR/YF9vhlRapjaPGyt8TvrgQVPj4ixePhklBuRn8TOe2u4lhJ7/KP0e57r8EP/5
7e/I1l/f/xPchsyPQqLur1pImiFVkif3w9Po7EpJwRsnSMAkOY7eLtosNPeCGCHO8O1iA6TDcVqE
lSuBJWvdVZMi+wM5BR4+sQnMWXqb7Ln8FFmRszSZqtaDXocr002JCk/QYgEyDieNmzpDn6iAsBYg
arQ3mVlfLN15Se1IPYmSjKmDloZPUUDURjFTdzfZ+C281DLeYFz/sADKXXKnkh6ise1nCQyzh8HB
6iuJ+otftxXkv+aHgVLtW0lkDexCO7wi0RzMgzI+R4OHHVIICz2w7eyhdCx3EypdtS3ZnSbsIZdD
U7SPvSqPhzhoviqj2j4OBW4HIbY0K9TWu1nOu+6HY+JmxHe3iRRsfwu3fh9KdOASPcn5Pjxt0SlO
+U3haU/V3HrVB91dQwdO12aRNxffzI8xUN63GE9NkVeSa3SJhi7zz1ZYXDrJD7d9H5h7N4WLIg68
PkEoZgVyaxNPaOJVtT87lfctGZqgcL74mYvQpiaXe9sa6hMpMV6lTTAsNaMvVmXk6qeS2WneuQUW
5x2IghmsbVSbmsi62i7C/MDgvikAZmZZnqUz18pzNjx4usr2q4/V4LttI1tddPhNhWMTrs1SVubM
AN2rY5p4ZOp++92DDl96Bf7QjfbUprrz02ilC5titKp9ezFYMBaGCJHqWqlnXYIhUaTXzj7rq35j
2tLORct6qQyw2OOqncmgq1/HtOlXLbi4VeY27MDT+qTiHYOe+xC8N1F3tkm2fpByImaDdaSH0+kK
uaB6FwOLEWw/OvyLFpgOyGlHQ3zoPT+8iENRyMpeioDwTVWRJJXzILGNZW5kyrGzBvgHXf6lt/Nz
Yab5E8DbJ6V04hMiSvJzJikvmadYD2qYV8fBKM8QAYD043LNFu4jlJv0IAfe1YHXvfWsJNAhYmf6
QSIA7SxH30zeOpOocd7I+NxPRWkwT3bO9tBU2+6hMXF39aQ0fdMlfP1KufH3qtMcgWna4J9RERMM
Gt/hrECzKcp9b53g6PCHkFhEEJNwzdRFdEZt7KtkoRneusMzmZH0VMThM6uT6mHoQ56ksVNwzKra
F9lmpgYanqwJkvzgvdtdErvFdKa3cN7SfeziTSSBObuIRnlwu0vbW9YuH6N3coz06FBI2DoBumS3
coAiLi4paI27fdoucyLLLyxjmiXQe15rU9HUTGcuO0qzTdFnXgVOPsw7/AqRfzG1dH87tfSGbRIr
LnveTbWRxwvKVrFC7B7yznd2eOCeiyE0TnZSr9l9LnVH+5F1Ciu8sH7vdKM9j3WSz9XMLldl8DaW
AH1DdjpDE1Y/O/2xs63uuYp854BfMtzhIoZWETWQSEKmdCT83I3c4SyV8zifE6nJz+l0ZunKOWHS
34sq0dhmVbLuOlxlRRFwU/IgKeU7js37rLKMpzLC/byrsJATRSvwRiJv0bdQSs0ntIW7a9Jkcxyw
zKc8g7EZeG2z7OVeOmC8JLEOT3+dxZHWrlvf/Havune793VgFJPa4O6/R1pmtQfF+7Nwc0xUiirc
2o3rQAntk02gK96xC4Jq7Zda9EAqcVhpuVacRru0lk6CtEfXeWeHN/MmS3DPQY+43vk8/psmyOyD
hlLqSh3k8dQXdbZ0wX1cmzFCelrv5Kc8vpSlAerAHpMLutbhptUxmg89pz4NQRMQ94rLN9VNj5ib
WB9RDLZASauvYdloc5B6yVkj7boBSCVvsKGN5kWmQrcjirpVTK7WGdL0yuiKuW1pyjeTjYUql+aH
nSePCmuIeUVU8Nxp0hJxkfynDqnMZy58wybNmnd+lJ2NFI/7cqgfbB6lNQbt3bo3wMrIlk1swfTV
V9mo3lUzCX+m5hGUJgILPMxnk9zzm+Vr+bxoleqK3EuzKuI6O9h9uXdwI166nlSdYRg1GF6RCSiy
fu5nZfwh+2yznJQ1iWnr6Qp6YbYfR804YimCiLLTKV/0bjgSA7FJVDoKU/aqks3iW+Ab47KzZay6
9M66plX3AbeCiZKsPTviyrwkeBztMTpHyS9p8SZxpu2LYbyHSu5By6iHjeLXzdr0WCIhWXRpQOl+
d4DJzZQ0Ga5DoncgzEt5VaZt80p4ggQJPYJp4WwXWXJRuyoDB1BtZAvjY2t0zK0yhtmB/8toPci1
eXL0wlkE3SRX1YfOZlDx1E1z4Ph94LhPhq5XZwvviQhmaqd1M60g3ev1dXwMEOBbk0GulwLc5fFd
LswuKLYC+tUgbA5SxK4RtQL6VTX2rEHT9EmW2/QqY5ah5bWxN8o2nmt6222bRvGWo62kbxAxPsi6
9OfCgdqRaf6PYJpzcfye5a2UY0JPHHZwZOxwg3ZY922UXj2MR4lXNtV3E1csVIqVD4mURYGP7nMh
6+NSUaI3eyhzfO4155xMBwj23Qw/PHnjmpIqzQgEKYuxtPKl75bOWXR0HFNf26HuzO51KLvBbzGY
WKariG6x0Ztn+3bt28ViU1l7oBrabnzFtdtf2lmeHiWPACD8QNbPrRYfnND5akWacww09td+9Thq
WjBXRxXBWgeWe+nuLMdWjjkElfmIvjbQE0TxnbhSt2kbD6d8OgSbdEjSFZvjYJOzU1joZqO+Inf6
TSv7/if5uRGkMgsVdtulFCezqnayZUfsm+ky9sadFDNR65Jx6ZlHNvKAJ0pcmMqzGXrWxo2kFJFG
PBUtJf4CZgZTSLtiwSXnw2F0QY8kmoGTr6n16AHhuWTLg3XIigY7FlJyj0ZmJRtRdz8o2Nb+6oLR
BXE1C/gXqxEUCavq1a66apZaevCClVm2aBNDO0eOzxYVLAR47nWojVAEICSA70EIslNxUB2D+tiV
GltAIlSPCXmmGaTsfivqlETD7W6sIRVL9jnUAuuDXBQuCHMc6uyrp7FKDlT5myxJww7k6bjTJZgm
M5wHZ8EwhSYKqWMhGH2RqiB+62QfwDpwoAm4bBMA93eg0ltkzjRzHvV2uTTB0Bt+QELSS4KDnPfp
NhhTnodclhaFNaqk9hz3Oljd1TO9I9xoz0ccSCLAEjVrVymzC/E0KMlSkcJjq6GNm6yaoNSWz2Y2
hMeeuAahkLp8jvLMfnAi/Ynfj/k0DrB5oIP/iyFuTWoxdypYwS5uUbQkgAVBXDSEReU+1Pl3UTB9
X15mVhctLKsczxHSWDNNqXuYCdp4vtWh9rFWYxvsxdRFNLBbQCNFQgOGmrwLo7lspCyAJ9W03rGK
Q9PEv86w1oqWyEYayHx1VU0elj63U2YiflcxLshI5qOLaCA5KclQuxPFcY/iwM/A2TYwrTS0RY5G
afICSMJLXWDoKGdMi6xgrYsy4rDi8s1sjdKwLqKutrOdGlXjJgttFYEpmF0NfsyK26MGJ6doqhTD
A1kn7Szj7Y6zlO9dfD71erCGeCOxtSxUb4SNNkwhhBMI1kVryDqvaZCbTq7CxQn1txZS39Fvfwxa
RqK1GfKVYxO4zYPI2lVuxVpsOlMi5HNulaIsDrX1QJZ3WLVNUC8Jm5KiyGFCdlL85kZ+9BUzgUkR
RapfmO+VeR263iNYFAwZw9I9mTI/iiD6xuaKBHxTAt5vDF4tU1EcOkcFVWs4RAfgtdGk9pa5S7uF
1MXqWauugV5BbJRNpFdcvmAkEVBOlp0y3rqmikXxqEjBPB+JB+iRES+CUdIu4lBMxr6stpqV4sm/
6sq6aUjYqMW2j0v91q9TlAcSeuYhygxnlYcTTtxS9F0dEGlx0LB+UnyzunYV5tGI4D7pVrt0Ilm6
TAt1t6mUVw3E6oEAgXsrGnmSzLFdC1eJmmOtlbY4YOTI/6+RYIrJxWbfbTfMcA7ouh3PGu5Itd5f
DJQ05oMTj2vDce19VEovfphF1w6GpN6U1ZM3DOVTBhop12rlIfek8snROgyX0KhmhqWIC4u7VlpC
M27tPhgZoCqoW+5DGpo/lHEMX3F2LreB7JMRcrzo1YQts9S7KtiIVhgRaHf6eg56hVZsJlC5jaRH
2dblK+8PYCxU91YLb9HP8JRmo7m3JPzX8tbQNoZWxQtUREwYU1GFYBPoMXjg5nNCKAH/ClteENen
dZCVdZ7xepfw2CXE4qPfCUx0KcaqTuutcyVvlrexDaAz3vbE+abOrPCqVTaCjBetUUvsTx/G4lYE
psULa+jlleicdjH5zV5HznC6r+xF6RJP1By3V4pR37sLi4T2WnTW2lpdlL7t3lpjs2rQt0iKzW1s
0JF4a0kJiT8hGrGwJ8MarTHj2RiW0+JqP1grDLPygx3tQZ8ET1I1bxW5e5IUq31Kyv4FFpVzzPS0
3xQt5E0sgbtTUyNBF7QO3CEpwFZyqquVb8WIntqtqkWs4EEn2ezKOTq3ITtmgOb+zu7s7iT6p/he
oXmSBms77eeJhQt34AfWAvh0vPc8iN+w3r6nBKe+5bmPHUSmGafENcJN0Nu7uh6Tc2NEz40cea/w
kdUdvhYoXju991pGdb0i1j6sRCvggWpOjtDZidZMLx/xTWvPHt69L823qki8jepnWPZ1+BaGiVku
Knir6yokyYmnBTJITo47yDI0rH+dxtOpriSFOv+jwx+neqLkq2ggfOAZVxcS5ovJn/fo6MB4e8d7
0fi1XdwYd4epJBmdfgq94SpKWGgjgZp230UJWzED+nZQkG4t/JexRDvI7snRiauG9ahhWDiWi9CU
tNPgyr8OurS1pM473atZ8Oe72PWeRad7faw3ytIfyBR/asi8UJ4VLmyBe2fRhXgEex10zLrft3Nb
NoxGqSjP8OFXAYb2b/aIx/dYA2oelFQ+yirhLrDTCxutF/jvpT8PJhcUccBX6ddZrBk2jzc2cKOF
/4loVX6fxVniLPsWQsmnBtFZtHaN5P3RCtkH+xWzq4hKEHu9XRVPsFlcjQD38Kk2CbBMFnXIhf06
hCwVdvF0EGf3hnu/e8Onfv9Fl/vlRwDxeH9ON76PE8V7n/ud/osuny51H/u3n/Jv73b/BPcuny5f
eRMw71PzpzvdL3P/MJ8uc+/yv30ff3uZf76TGCY+pYLr7Krxg+v9TxD19+Lf3uJvu9wbPn0R//ul
7n/Gp0vdv7D/6W6fPsH/NPafv5e/vdQ/f1LkHUpWh1o2RyCEpV0wPYbi8A/lP5pIRTEqnRyoxahb
ucFV+8/ybcAfw/7PO4hKcanbVf5T//tdxUhxkMk7j8t7y59X+k/X+0/3ZzPD1rvTQ1bn9zvervr5
e/iz9v/3vrc7/vmXiLvXcCCMomtX97/2/qk+1d2Lnz/o3w4RDX989PslREs8/Zd/qhMN/0Xdf9Hl
f78UmPpmMeDwg33yUD00PU6WJYj4uSj67SQZoGM9L4pgtIy5XNjuQrKrTF3HFaZ+VemwopwGi479
4IGJA7xygKSO3er/o+28muNGmi79ixABb27bkuxuWo2o0Q1iNJqB9x6/fh9k8yUoznxmI3ZvKlCZ
WYUW1QaVefKcAs2mnbiDfm+aqXcB80sHnZj62UtPlcdTYKmX+lGfDGdnUlTa0ve3pcwA9HKRa7uK
uYmum0i60bMHpadcWuOcKNtV6E133hauplUKzveNGJbjJv3Djxrl1oTyeZtnWXKkJkU+Ss2KZ1CZ
N2aVt/eQLeXPCtmXs+W1j+KTqIpP7sGz63FHW3j+LGF6gpRYSLLlTkJ0X+URKefRlF0lIC0LMFxm
rG3Wjf6Xd9fd/tGxdJ8k6r/c2ZtgXtL9H0FukIHL3eEyg8SaNjbcHxeZIzYZbsfUe3OvDvM9xDYV
QoqRkGJ4WyZrZZA4730XC/HoQ2HSvKuVdLQYdUwVQC5lIEsISek6/xCUuO4F9OV0/LAG5Ol/wj9Y
IVdM3e1oqGjYN3D4I/1m3yPf6tzLVYp2Rd/n3eWTnQeiaMfzKe+hTwvGNjz3SQBbw3/2kAgZSo63
sEDZ/XG1yVWYOv0NbZB/fbLLJmXjnupytu/EKSYnHQ6ZOg23FXh7MJPUCRFysvgTOdvcrr2rXZxi
l6t1AF5nn2Q6CwGeXLoUU/w6flsryxoz8pErRq/az7LxAASg30bxrHsb+PWax02lkSRB1EjhXQuE
mrSdPR5ir2gfh0BtH2utdO6c3v0iptUO/dYXK2tdzhqEypABRz7YJoLY07JSbNd7yE6rUe7jOsF0
vY841HL+lhV1c5Q2XbmCB+rprV/3U+suJHxeifD30st7vZaeXenehRYWtEO78+DlDKnh3qmtYaTw
mldIRCuVYnPtK2r9y3WrGSjXS7jf1v14ajXd3gRNn+2a2HjrnU6UznPJbtAdvQ5G2UDWSTZfTB9C
Pndeiz+IXdqxP4Qaij/IcmnEhr5gE8Hzj3AaOWvToFG6SV37FC6gCBQi1e9ZATvQoqSxRoS2pkEa
PGRb/fYT6CfJAJ8fxOgsaqH0v1okQHbFOzYITqNTbgdUjpYMIJ+U54gqKsSV0OLJACF7hq5c219J
80rhk17iWqph1zigFsMe1pMG6riyeVoYCg5RW8e7EKr3cAtSMAcOksUo33v1UzlM9ZPYtMXW0dSN
5BA52oPMxf1pn1GNH5rOD257uxnOvWr1Z2+gQryReQwL/cnV74uuGPPd1UHyCTzA6HQ/QsRtKNzr
PfzLQblbd+jy+G2vT7Zw2c/X7z+ZbTVSjoo+PnXvKqEfflfeVERrf96SQ9A+/MJcf3YoAZ6uMTL/
sPL6IzP4kboNAD1t6fCDH1ehYpql0etAX9gxX8TmZEjfryYRlVvn4u6H5Lrik12mnKD7I8j/b83Q
ufOGxCddUx5NzJkZKZd1yP3mbWoG7aYDJnIWp9iva3u6cbbBXM/7dRlZdX/Xl5W2vbLdmjQc0gY1
QAZoGlEECFir9orT/G5MXRbctbkznPM452AaNdVtPKfVbWKkrvo8WOQO1NHNtxJTL4GJdCRMHsjo
jqobech7Mbmhjtj9YA3QgzSamm093YaveHTmG37mtAeaWfUHucrQAdXnqLusdh3ptnOmW3AXEeqp
gGo32lhaR4eXTYsfxnUgrce/BNT3LlK8pTKwuCPTg6ry/W5ia5ZbjoVCSYa7rS8grPPm3Dfm9W4f
7HlagY5BF2+Y9ds5jaojeWr1xesyiCoV3/6pI+cRdtnww23zYVvT1P/ov8dGhjN/ih2cbzW3SSv4
lAONEkDXQI6Weg3ppDy4MeBrGq7uyo7ISIJ0eLMVNFYVY4XCzrLiulj2GcIlqVeF7qZZPDU8ZtpO
drTH8EZCPi9Z9qa1NoL1nRXiLaxql+qOM9oPYNbzvdtANMx/nf3TDukT0ZLqj9CO4fWwmvShqhO0
fxEzPFj0uXyRWKFr+TVW7WeLMg3QB0WvlY2j8ZMkPQMNqgc0wyRMFxixasCrJl7pNhCv4wJ0EK+s
LTrqkKpnmF699dlna1In39SLygH5ejLwFfipdSrealGiEm9WoCpTmwCaGg2WX6/bmH7aPEBUQgfP
crU6Vlu4eEFwaEc7pltB4mQYYGO+Oujd+DlT4ZuHgSLqukBu8WknucUE2wmM0Gwsweu90+VFgb5q
LhWwJsMxy709AceL7DH+nT4o5GDU3wP+ABQLI6iGh077vbI0QFbl9DIVA/15SpJSCQ+0351cdSh+
qv4lSGcVAUTesMty2TVv8/p2JN/7v9vVH3W4MRQFfR8eHm+twbWOmt/TmQ0+awN/WH+O9Ch4Dcv5
NqjI9rduPH8pqmI7LsRo9M8V93qHbFSwRNG0yLOzjcaMeL1Er/insKV4ZUu68oazeCNT/bBlPuUU
itnDbYuflBRSKgxeAYLe6Z5VCMdvOze0D4hd2V+VObqX3+E1IgX4eVtGjnUIGwvSZRN2qmFTz1Z1
lOfkOY6Mk+nk20/PyjRV8gQ+q6pxsuI375tNPFFTf/BMIz8/m+ujOgWfG6NoXpJFvtFIU1h0zOau
VQdluH+fUhQNLjLMuXNLc3R5sRX07NiouGk0N3qWwQPgUSZg8WQGt4V+qcz2ZPQmAjDZlI3HrBt6
vmRZMPP5f3aytN0u+lvHAio6RGJa9a5sO+ciIZPuD/e2Ox/XBbo9Jzd8g9JVLwt8tbC2LfTp15jr
fefkoSyK8LqJAb3jQzhR+JRX4QDDR7bdtzYSKwOo6XQHtmk4mMv2s+KW2xFVhBcl3akxuihF1wwv
U1Dr22hA+FZsI4jbM6ion97C9yqmqjChCsrUi7OYBtDph6S2eYpcpiWHvmfD+iY+CTdj+ki9jJad
VvXNuynzf4c7ZDh5QTCcJn8EhS6XMvD1rijoWrwHfI6q3j0SI1O/aINqI3OozqK9bs39dc81Jivi
yd+uq2Vfq57eXsd1C5mXmfNFHerg+CnEblR+UQPvt9CqUVLpPPPO7ZUI7OCscinDOhe/RIrbgSrr
LVLm9hp5dUkoBYlpqwXwjEiQ7CFX6y3RJlCM7b/eTSI5o4awDoJMVPVmfHAgGNzFo5bsZdp7Ibbe
GB96d3Y2AxwUh08Of0h/htRbbj/bi/EuLDPtVOd1aiOnwiaj+6JP5XAf6EELOClzDh4nyydI7euN
X8/DrUxlSDr3WTX7+CyzKo61p84adzkCQg/FMvPMIHiiMXNdUsHCcek668afmjnael0Ly4CX/aHR
/h1t4XiZ+YjokP3J8uXGoxkOhybKwClV9RZ4z/BUO2r4QiMAuEr/RQYjtlsQRJZ/ly42twGoOs8K
4i7LlGp995AH+l1lem8L9B4Ig4WQoJhoRcv2ztxDG7vEg73Nz33h/L3G0xoIvMtG3W4JqPpq2gZ9
ON3IdG7LDjCaHW1lqrip8ZyXX7MkfbsbrEgV6UvbuTXSNgF1UxgkbdxFtwwu0Zh/WRzsoFhHsWyx
RYUFiHidm7cGjXJw9RPgLwESJVMZjMiOwdEUwe6TY52i3WIeQssGI/jV0Fx0ciYjQCrFpdg0wmNv
AXzctUMzH6jCQ13vRuGTGrmbeCqzf3hlrYkkj8Smhhu8yHqa+z+vl4gQctprxHqH9/uLc90DUDBc
voDQPaj+D1YIh1dSI6G3sWneubhKu6czI4BIwBr+rNs4uIsXjPVGojs7crZTaIyPMrSwpl5Kv4HW
vp0ec5smjyz2s6O8JiimkWSw6vN15lJGaxRr3FB45c/x7pVXl/2LNyUl9mFtt6wdlj9dribWDbXq
gA6nlNabpKzvgAvCLQUA9nkMt2m0FPwXS6HG3p095n+L6xpU+90+rdxov64JhiLdTH3wto84IDP+
/7jPeu/xf349XT+rW8OCoaxKLeNcNPqxj3XrtvUNnrfSvjfOU8U2PHqlxjm1jfhupAUYWUjjLKZB
vNcYCa9oytlrrUcvybJEImVvmSoj6hG7KoDwqU2qaS9GcV/vKOEjTUh7mq/qTeRGydu3dDmB89mU
pjHdoImxR/0uMrckNcy7qMosoNt857cBP3lITDD35Ptd/ORyJndfVm178/Zc44/RLVk+5Z4PSPDg
dql7GIvWgOv4PzZ1caB/R2dOrV/tOcw7iCUvISiYf+t1q7yV9WKSBRpvnx3vFGhRlvXiGPrMPdv6
pBzibKSfYyjPYCWq86xZ5fnfpuKQkAlWa7ueaa39n2NlpzQK/nBsGNFq+6VUDGUrVyagletVvtjK
VEH8793738ehB6uACiaZ6ab7T9xYMtWB8Sp5BGB2eY4Tkwx12AcfZLhToAWpb0DblgUXzQloPqO+
bJoZGOfRNAAwxy/GYvazLrmbOEtvZWpVtN7DkaQAYJ6LV10jCU8WCMLRJZgn+useM880j7ETvgQ0
K70yJHxsTZ5jULiwM/TejkXpPDe+jZrkOqU55LYPIDQ5Ko139QaQlT3FtmmdoQgfH2doUqzJ6E6Q
oE2PvsnQRAos2FWk75y+5MtrjO3kPLtvC2SVDK6RXpfKTNaPVhLvHaA0u9KtUnKd3XQstMh4Kmm0
2ncleTLTspDUW2y+YrbbsrCba4g4JjbYwMyW35X69FcXWNodqWHjCVLTOzUO1YvWtW60LV4nesWe
2sU1da1y0ezxpjUcL0JIO5vuEkX/+xpp0qwFOt0stnLP9cWkAVzfMbCYEgz7Sexp67XbComP43Wr
9cWIW15g7KTXF7JuV7xqXuLc5rEeQJjAwc5YzpNupPQ3QP3p21I40m9WozbN4G7lvCjhYL6JhLT+
GrNusTpW27oNaj/xZuZzitb9+JUU2isNlcqXtpisY9GZ5U2b1ekXmPx+6AAf//w1YIwQvKgD0jJC
BTSp9MkYEHkJGaAa2sbOrrKPU3OZSrB4JXidivfT2sIGnt6Csd4OnWVcsgQ80Oi738C3av5doEGX
ThMPLF91qUykaWLzQm7XuEh0M7a7pDaGU9H+nRaWeRdC8XSik5T/qkpBp5LO0KKGRAwrOubjiZSQ
eKclRK5kqBuapK6ez3M7ao07u/8TSTObvuglTraTOUmkjlbo6i6eAujag6TPaINmMGYtVG7GioT9
zO/Itreq3P07Tc3sBBq4JPUZZdmpARG1TRxf28qixk29fdR1Ec9WuaOYF7Sa6VofJjoAF4X0ZQpr
1PTghX6HCLn35rXUvn6akQa40ID3yqmz+NZl8bzRish/7TrgSFpfTK9+FVkbr23yV99BdrAoAg8V
hUbZKBY9u51BRxNlA+9OQ5322qdtxrF/nWpC9QBbzYfp6pW+uv/t2jQNoq0zcCRvl+5PowMeY9SR
xrOC51zshe2E8hko9oma4WkIqr3YRiCX8+7qXpZkfaHt62UHk4auvafp9d6tlfIG+hR3n9C2+7ue
xF8bWgye1L7SH4asSjdiz7Pe3GUqMHJvAfXS/syjmfbNn6v2jj9Ag1JJlvxOd1uzaQLPvwcLOD+X
Svsk9kDPqkPqmxaJMW4SNe2hM4ETtfBsvkbfjTAefw5zgFwBX2tPfdnON6ifVDeqmQXPHAfB0Nu5
/TP6rrfwn0gk9GbTkx1DC/P2ZA3fJJ1PaDruoLBI6YF6l58XI60G6X6anPQCGs95yCtF2SqBxa/Z
+1WQkyoVW/R+tXqvV/FYXLoccqwosJ9Cnl5veS8a9zLQxG7eW7GPaiPKgZtPDplOsf9Ulpl7K7Fr
BDzvZMIsMKd9GjxD7pe/aHUa730V2H/R0DgWK2W5tXon/bMd4+1sTuP3AHWx/VwnHyOapUTy30YI
T1QaR9ssClETDRQaPnKoNo+w22R8ihQ1fPCXA0cTes7OUuEEu4ooh3I4cZZjiPj9gP4GJbJOHpyh
3c5bHOL1UpcPTVpfJqWsaQpZzjQfli17UwMeT019aRepXb0n4WtUXvk8AUy8HVxFP4xzqXwlg3WN
MGj62WQTxEN2TEtUTn1YW/jWUQH/g9KzdoJZt32GR3G6h/v8xsh52Vu1mIqDNenDTmJlMNT0Dyjs
tJPMqi6a6ansb+Bzbx45XG77uaYs6SPmJkK5bUMerjDIjsxNO/3m6PlOWqChR+U4jJzKTrqcXd3R
Nq5tqxcaFLdpqPXKS+RP0x7W/cKmUwZaXBlCW1XvFGsZwJpnfItwCbbW1Gkp6H5kfDdSKVg8Er70
tP9Xl3mACGRNOyx9r9U0PkXL9zVkXxY1nNTiWE/jQv7X7Lf5YZX0nMHdou5XoRU4OTdi/6z6KSF5
bIyndArNzQwLx04CxbFuJVdB0hzj960+hSXug+JpWRMdoVzR412bWbu2tfNHq0w5aJpJfKz1Nt01
esRJU01pnO9UdEbN+sdQZt5B79UZKQL0qUW7Wmyt18/bURmbJ3H8lzZ1WUuHH62pa4wsSetm2HbT
qO2k8LgSRF/Llh/qmCHqRQd/GH6TquXVfeWO/uf1tbxpGkjSXTmnu6KzD33R/eZGO8gvN5Y+ppdh
6vtwnyi0ejr5P6bJ0mWcD2To0r49yuw9tF16ketleLfLjjITu0S8x4vdXASS3uPllhLqfbcrCJjK
hbVahqL07X3T1/NmtcnVwp950QsPGluJsVx4CenXf1vXugNNQRI5JBVSWkPi7Isq+Riz7thCvHak
GvUT5QP7rqqs++vfQ6awXtEWzR9g/RdRZbuGicnNHaoA70uvU/F8spHx/cMP6mqj6YO6b1q+2YRd
oGyMnwDq+4cAaDEYVm0jHARNUGVn04QnVKJkkRP0sC8sVOb/XNQ2yeWtVKJFGkrfZk67W5lMaEgh
z7xJSnu8yDxAHufQT5QSxaYsMR8D6bre823lXFeLm5ywRmWR/BvYawPiofgvk8rbrZJPxqMMc9s7
O2dogv1qq2mvo4SoBpssV02OxUi1D4tImAxkq+Fbrcl556MPg+MiHBbaiYEY9XcJ+GDueu0AnW22
Fdu6Bzk5cE+N41z3EIeda95FD3jUXG7Vvd8PFFB6mGdz+OzgmeNPSq/97bp55fExKM2ON5+n38Cg
BCXMItoKqWH9ZOgFfdaO+dDkCLyiLVk/LQFikgAZYuejSUKXhYCVrevCX/dat/91r6lov3lRrN25
erhxbKt5liHWChTvNb9707VpC0iR9Nkzbzs1bZ/7PvMe+yxcclRoyQwB+qq+SvR1TuKKWnyuvUU7
tOM8FhxlPkev95MV6rK/2CZz9B5H9pdZV2qvURa+jknkPI0Dj3tVYoS3MpXWHW92TnShNRfp4cli
L3iKtZNMJCiEmZ5eRvNLtPT9iJ1o/5j0oKZqi2awbYd03k5r+OTIComhA/ntVutWy60ckrjIbvNi
tLYIn/yaPr9lD5XOq/PAbTJvqWypfn4I1BCQBTj9xzDr7+s5nU5ikqGE1emIKLYOmSNhZB7hko+J
Uy3AA4niVHfVaMYOSsLIbt/IUSKRnzi5lAEOR3/Xapq2kWOK2ORYIlerbV3xySYbmFT9NqpbdPuQ
BlAgQ/CFfSANo1nUua3V9HSlE6Pd9Y0wrJjqvWXpUGT2iAseFPonD/VSIJ2TMjvQZpAcqqWaunqn
QP9z1EDQUNKLtvQpOftPMHmZirek5Hj1rjB5gdNTpQ2vaz85rlst3mTmnYy2IdktuojQNPo6lzB1
+RqM/m6vWV/9Tv+OIFP+IM6u1TeQ5Olfqqz2nic9PIo5zBDiMwb6cEc9sr+Ohdrc5mqZ7MRrBY2y
D7yYOtpyAx/t4+sNrluOzqcbUEz8cIPIbdwDVKagXmlzac9WmGyZknaRaWYB6Js0fZsm/R0Enu65
86do11hR9KOikWPW4T9FCM48DHphQ2pRJL+NSv0kAQAoHcguAuNhXYk8YPij0jgEe775LZ0z64C4
C28rC9b6dMzgh1kwK/0CdlkHseUIr0Bvmx9XuxfVw6ECKEmeC3GwT0tlqgiYcllLny56Ue8bT89x
xJvJ6oK63HSLPoUMdtGRqJLLOgaC1S7D6hbbNAfhbh5IBInj8xbXfcqaQjFZ6J2h1/Z5HYaub+76
EujSuz0AjXQ2Roj2dv+5pOWwn5sPMUUbjcek9X70wVjcw5WsX2rlIBOooZF5tnkcv9qr7Ch2schV
u6wZkka/8GyzmgMEJeG0o8j6y6Yf9lvtv2waIIjV503kOludzqnlTCEHEMt37eM4Jt+vRxQpnCzD
p/MHjcLfEP0CT7s4wZfphygeyRb/Gussu1Vh9P16AhLv9TzTV8MOQJN7io2sIqWT1y9NSgOfqsw0
o2SVA49w5XyZbDrTIaz5Gwk79zeN709yeJp/nuO6PukGQEj0i4wX/ubDJlRa9afSPojO17LGqvS3
Nb6m+OcmiJDmTopprw3TdsoKTsVktL+3fD9vekhcHuqmh85DDTh9hdn8vXHgfoAvctqmDVyOzjAV
Oyoq8QPQ4/HWdiflqDtN8eRqXsXJhz4sw4NueSEPm6Lhcewb/dunRVpbK7CtmsVTW8N74E66c2sO
3pSlG4MHSPqDaueQWLnxNanH+3Ry0z8TI6GTkqe3Z/g1a3pMiQgV1fhaD/295M/+LeJ9j/8ygiY2
d5vTBbxzu+Q3eCmyRwE6dHuV6tZXa2pqGsDCLwKoKELVvhvh2LrCHLLSAOqJGsbBGGGv6uDbPZZG
3m+LwkRte0FCxHl03VTWtzvZdAItKZsKhoLGTue6aadN3T5GtARoMY8pqjM8BmqVn9E24ASCONl1
KiL1whurYSJ3AsPK8rgj9sVUx2p+li3e9xETgp5bJ1Y0/szQ99uAHmm8guQjOM+2njw0i5BeF4b5
n10IYqr1vO/TrPq7lIPWNcJq1X4TAtLxQNod7Camgeo9nwodQPNQlKmGAxm5SfKnq9GCBxuZS4Wj
i6ymaFNtdDgflh/kwN4V40x6bcqyh6yES1R0zbsqHgFU/dNR2wpnicURkFG7rkh6j3fx4gji0jzr
BjzEl5FUVVY0avPylt8ZDCc7jBSoRe9u5/eT+kebvKIUmv1Jpk/dRt4032vgm840sEMR9haQ99G+
ThXwfErsHqe2O1hq65zsybecHemS5JBDpAjKCI15cUeK7pwi/j3QD6FXmdJ6d5vqNLHLvwyY9d4A
/f/ajTB9rHa4cfZmmoSv/xJvL3Y98gqQjQ1cZAX0HmlS8yldcpIyV92g3lA2thC0I3fhldq4Me2s
RTK2Ml4bKi91SxKS5MB9WHflRlg24VmB0kqB71Cmpm3+94sqzQScl08XklQF9LfLoMBTCbwQ/Yx2
/o9tccTIlKEIMwB7Uu39BLtxqbnVOW6m6Slchny09k1ZwO6+zGQA8G9GDQ+di8XLOvWho1YsMygd
4eMA2YckcnBaTfFYZ6ehV38Xkwx25xW3rqq315VNVIe3eW39hURPd4L7E+hzNyY94qBFt4UI3aLG
NJTk2xejeCRSrq7hMjeD7K88VVXwMsl45sik7au5HzaCtdQGum94Lscjc4mRKxlgSYO3IDmvZuh7
AXCWXfe2oG6Q2K5m9SHRHaSMlNZz+E5WdP5yXe3vpypwd3FiTF+aPiSPanlPugqWKxxL2ENtTTmJ
cx5UlYZKhNbF60L/dINotb8Vr8tPzcWenD/oLJ6+WHBBvyAHUNR13W2LWnmoBrjFJLKw6M6uply9
lX30mo9OYw3TXrx60w13Gv2usGHyisBxxI+xXt7JthIBEhLCPqV6llmUQ0TJkbM6y27krDpI7KsJ
Gi0bvVETPTxL6zmGzaH+m08zKwWPCJoolEhvBt7ItwY0uhe6svlqroPySwU5xkYdUGYr+KP5JHwC
5IKanRrE400X5AAulpwqx2ltG0VhBSse00wvQmMDmiG58KMEX0tp0myjmM4ubmNtm/rZL4GhgwiA
X2UHNa9QAV5KcMpSgvOX0lxKDsjrx/ZeTOK0GwhsVM8cDhIhDruDyEnWi23dRLM6MLpZdy92tVEG
JGnQzKJfXzvXXZXflKH/5M+KCfWXUFoFmQ6RlQZH6uzHf2b8lkOusnjCxuMSLZjkYKMdvBEj3M2E
y+U1FOrKfN91lKWQp9553mtYtNPDmgKYFJO2AD9SbiRxII6oMUeEsJt6xxes8SiOVG+oeRfaKwQZ
6Z1TFDlffJ5+NLPOuy9bdA0yK0JQwZ/nrVo78Ws7uMXGmTP/j8qt7oeBhPxmnL+XHPj4qxYtHSR9
9VdiZl+tIcm/dwr/tfQvT79xHsh2YZ42T11fkBAwLe3ihuN8MwVOd1ep3oAqr/6POxej+fHO1nJn
JSzvy6kgz1Kk3ynaf7xz3yVf4zJTt3Fu9g9zlB8gMYONezaVo1lMyh/GwPvc6xIdMuza3UPx753p
+e/vqKNrR2OI1ccEQrOt01TlN6vpXhfQNuv/htqISuec/KFoivoa9E6y0/nQPwaprxzp347voiRu
LmMbz3vLm4svTuhDGB2a2g+ENN5ehsbLUPwg+NEZJAE/vYxp9v7xMiLTLX55GTUPNheD5+RtN/J5
rgbkKyhCZF+ggi2ejJavlWVmeioDWL7cmfJ7MfG01ey8xuiOMpXl4QxWSaatMV6X09ftNNtlKY0B
9JhDiuzMZrTrjdB68Qste+KoBTChtV7QE7Be+mBJwiCCdBJbHQQL6nfhuoLk+AWEUfZk+2/LkQSj
nhhZZBPMTj13rfk2NMtVAvzdVnrQpcvMjvqZ3EpqkDhdPJDzoNqjqbcqLJU70XUwNbILlEDmM2yw
aOqpf4oZdVGkYpYo0amRqHyepnNZqU88t/jbqCzhw5wGsz73C4OKDHrb9zwfQwYdQf94uzqQRiBa
fY+exnpftP4Ncp3d1iB/divFuzSB+wqGCRcyVHDW4oXz2ruVwl+mz8jxutDL2r6/vwIH5iEMN74/
uMci0mpjJ3rv2mJEU8E9irC7iMXLlXh1WNw27eKtWrAz3dCiug5J2MMcGl90YaldZpOtfhEKW/Et
s9W3RKrvkb+uQ2D4GlkatUEjGbAwf7CmfdLCoSSPgNenQTGOUYlOyPKwKKVyGa7RZmvQ5Utpfh28
SZn2U8nT7xDaN7GpGIAUouk7wK5dmXrJ6xTVJa1+2IWbNok8mCyq9Gp3p4VhzPWn74t9jdd08y8e
3wa+w8i9jAtjuwxtotMtMnQR6TZsqzdY4jKnnQE7yGkxT7PwPtD44WrbgU6LyRm/eZ4f7EYj0++k
uuMUj/M8Na+fogYnXmqLdykn+CeF/7TOsClcuJFj7tw8pMC5CLMORjM+VRP/pVLW6HXObFJeGw3F
eUpN1XiBZWev8HuDZorVnZWU85oo1eipxuOcHtJEtOjYIPuSA00Pm5N429S6m6CteA6C0JQ9xNwj
LXoOM/aQLQ3yYOCRkmyThUWCglUXvpRTVUG/A1CpMqLwpYC4H7IWdzuPsM9uK6NH09D3nUNl2m/e
hGO1LBXTv61fIsTp0GC3t9CkoXegdtpy+ac0VwJzpzCrM/+U5spZrlphfRbvvFTGxUt1nOAQfvPV
K58mmYaO/nHtvwXLZ41vteQ8nPLIGbe57SlflGD6x9U06m+24f3qU5wSo+U+NvV4bPLEOIWjC+nO
8qYFB/E8leP0YvWtcSq7KUXVkDdnDd23wenlg13ezP5/4ocYLtC5LwZb3Ze2Q4IIEpPT3IT6adJb
e4ckvLER2+r4tym5BL3ayLrVbeSzvWtDFLI/ObRl/5Rf3F3rGkh8KVr4IENWpF/oX3VAPP7HJFfw
unlbOOXTfSF6mWIs4wbaFNuFAu3X6CgE7J7aP1azMQXReofMKd7u4FhgtxbWOG+rB2G6lxVrsK1k
L8GQ3SoKLJt0L8WbKhvjQ4vKJ1pyrn7bzmp1ry6VXiXMvJPaATFYKr380jbPDTknZBYqdFuXCHFk
jXmr0UN2XUR7cbdrEDebtNm/R4603SipV/7elpQjLT0LT5nfl6/okV3t9YRKEYJE5r5K6ur3kmdV
TSuKZyP3YSvKJpDGi71fltMBFazLKyRXXwK7+4rIRbFDey95GVTSLXIltmGxTYtNrv7fxCkF6YVc
hWt6HENt6xkzdPvLN5p1nPup/Wbq4XSaVDDLYk3STNuOA98oZWigX7HvZkiwPUR4FAjyDnUTa0cR
upgd497SCvU5ycbkMWr0n2KWKDdy1WNumtO3JUr1nKORgYcpFPOFZ838pFl8CVCPt17EVoThbqTJ
8cmw0CeJEWreOaCujxIhC8yJdOciAPsitmVBb8Pees0DuHoQAeJL9rB2h6/Apetbv6/1fbikvhzs
Vmt9tBcci74v8f9mH+YU9dnK34Rj2N0n+eAeEr0v9kUeZr9BY2jcoEvpbUO/zX4bwpqmZSdwNorH
NJ59khIl9JgSrBnw+fTZcC/OpIzn5wQSsoBHpwGdrV0WFPoXvRuip8Fph5s+sV2VNJzd3pX8WKab
QQv8W9M4albT9D/FoRTQXZ0yfWzvruHI9qE3gwgV6KkKFpa5HO/NqOhe2509msOrqjQtglNjupFp
UHYLw6SCDOziRZW0RFyBVhaZZiMKZoE1vFCZ9p7czr6Imb8uDEUBIPcyqdnSRQUtQwjmRryONn33
zak9JCnnu/XnluxIOm0iMiRoAXz4GZZf2/XH1x/3S1PvhwDxhaLAgnNG5uX6Wy0LdXLQEWRIZxN2
d86Q2nDolypb1o3tczT7h7YLgwcxdaqL3nFY/xSfmNZFq+3XRe04VyetG35K/P/toqgDLQbbAy+t
a1zypM744MUBUI+yGYzqx1QHJyXmafMl99viS574f2vLU1fl1NHG5WHyAp2gcZ3av07FuwaTsWou
63RI6DjT0qDaecqtby6dxaPhzo/MAukz7v91Zjh5vhlSu3oGEqJvrSzUn1xdmw7IStdniOD6u6FB
LMdz3OaB/LKxUwBM/DZXCGlMRVX/cKvwttHA224K4NzwEyAUmhk/UN4Jv9m6o28Tym3XLXtloX10
8rcthxnAUjdYb1vSUn4OeO9GbTN8Uwq9h5qRq4kevA06B8O3vOGecjUstn+NK4wZmlgPwtLt2Gbh
QbTBfNIqF9uB4qKCOHkv07qrEQpHkVOUwkQzrMx05/JuF2kxmwQGP8b/h7Uva45UV7r9RUQwC15r
nsvl2f1C9Mg8IyT49d9S4jbevfucEzfivhAolRKUXQVS5sq10gRrwbNXQDZ4gRM7wPtnAamO6eRz
13/x0QH4OfRjbG1CbvFVNLJgH/v+8MogZ81FWT23RpmcMzBELyR0PV7JLY5TbQ+OYOhs2mxRmb2/
S1Iz2EYoVlyhMNlex6LC/7rKRr6yygy6H9QeOpuDVsS21xKiQtAFdce1pbMtsEw/AmcI98RbD9BV
d6WzD/tsIvvoGJM/UdyTyVGAEQk73qrhnuxkos7/af9jfnzHP93PP+en+/QJ0fExtzCdjY+qto2h
uTa+kL8PPYhsB5NfeZGC970WHlIXRfKtsViQroFtR/yn4SAZUQMmH2tMIPSSMKjCJHhK/3uq2fIx
3TQ8AaWvK3MohCs1BLt01LeorZa+4WUbspF2Agfz6UVk+sLqTfBi41Vq2aGxR2pUn3BjwsvshdN6
/MzAMv8U19b7Czip3t0mGJly87uSn8EaAuq/325jJ/812z/daHgZhPgXu/j2WyM2xlBgunaVA016
q2a3uI3tG9CeAvXD+KKX+inrwGxBnq1tdTvXtTxwJZrYlCj/ZoxBdRg14Loln0Fz3EXTAk1nIscy
+agrgH3Z+XQFfTW5ZyIYT6CNuCNvmlb6eG5ZU3JIb+VBMqBW7EDLdxl0MJ/1CimJgAXhmZqg+ts2
eRc/aFCke8gHazWoGtc0s0xUPbXlgprjaFg7kDHrU28mIwBhZFHsqJemjCC4caammnLIwMlHUxag
18l42J2dMAAtiuYjWBEtTYqbqEPb5ICJQw7uRLEUHlYjNPHicENNI43E0dShWdTXUfEYIm/0YGdT
KIUcmhqUz/Pwtq31pc/42ugsqBSGiX+TNUrVTKUWWoketBOsA9CY92B/+LeH8LpjI/Gq/8MDyCmE
xVXK4y9zMOzfVzK2oA+PNUturoHEQUjFtWwcR0W73yfahoj0J9vUD1J9kOzXDVhgnUIztk5tIyth
gtUUebD6xKiJlMnUJIQNYWoi4UymGVPzMYjQOuT1YaIWuX4MNFGOcIpClFInZnnlWXqE/CB7ADSY
PTDTfEYZV3MGSSyDZHntrRHflmvq7JjmnweErDrVSaaiyC4ly0yw0mJ0GjvJGiX1zYaGe3prYCfa
fJtGq0GQ0tgC3h/fkUn3eiyqQPy8pTuQvcePEfSAF9RLc5jIwRW62d/IJCoNFUSCpTu6Bahr1wfH
dHUAQH7fEUh/oPql3ZOl03OoPo3fgiTu9xSAa0GQux1rXk0BPBFb3QUv2ht10pcM2ViIvifRjb5g
Udqh7OOfw9u8qlaRa4K+uUi9fYz3ALC73r7z6/zRMZPiMcc6yZKpvIa1he+4Y9pLx4zaHXUCIT3u
LBAlLGnAx3A8r3KQuA5s7bllcrGsBwJNmHgJrQDpHcG+A777tEZSuREy/gYa3K8uh74PiEb8fR5B
jZFlmfEFA6mfBg6V5q2cBKCZYqXpibl3FATf0Ophh7S4oaAX7Q15YWcRVE228cBaICCD9MrT2ALb
aYYMRqaUpJSUi7IDWWt+sv/THznDs+k3Ed+jdFkCwpoCqaAif3/EACsWV0srRkJj7vgULGwoEsgE
WDWLGM/wvi/BpSGCG1S8gptrIMuC5bG/7SFjewNHAGL+Lkq/hOefyMMMEuNO8q/j4DjJMvMjV9GH
/wyYcJOlo9iBGzUl+dIcNKVTN9DsU1eoexPBWw717qBH0Zva2eG55ELGL+z21GxMfRWBFfYpxs4D
y5Z/u9GronegoO3n3V/dajUbAZk/3NQ+ZpqN7HRRjdvtfFGajfdgVO5TAeAEhMm23ZimR+iCZcfc
0OztABTCNRIlYOyl4T3wAKHr2nTKNzOO3uJIVD/rBHp3KZPRwpKAQDdR+ZP79dugRcVbXhcJpHFS
9jCY+DFXWpRdIVDxfpXakJ+v4tpxskYerAH98Zfa0t9ZY6A0LY7AbBFHzCcztCEnWpm/2WiQouDw
QgMSG763zhB7e4BITHlwkLKBMI9jP5AtbF87Yff3wsDrwHcgO9yM4MKa/SF9BUhjq2OV2hjNbTq8
9N0I0dLSvnMG6R4stVh1gd3YGOmQII09tlck2yXQrv80TuLxZLSUZ7K2D7L1vB9lqp90sJzMJ8w1
Jov/++QfPmXiD89xV3+hNTKtlmmhPPQQm28DfU924XvXyPKAfcjGNx5CdmAO71IYWNltE2Lnthtu
qPJgEM9VCKUKSEUYqxh5RkjOJePFClp9SQ6O/5x2tb2MChSrN22YLdtRDzdj7NgXDYjb6WD4ZnTy
W3vd5wHCW9RBLgJyS8sCP7IN2XrU/610Jw4hTMfbay9AF9I5qdyURYu/X11qCEC2wwGLxuEV7LkM
EpWOduCqaZqb2pfspQJ5zdHxoN4XKe1oIx/Zkreg8B+ZVoAJq/pZDZb2RZ14afV+YoAfN20hCOIY
yC4WRmY8117XrSLe2ldhQFsgbeL8gIQBGB2C0V9XJlQREiMollkF8p1QydMV6ox7QHsDyIO2biDp
l0jdWP9nH3KkQ5KA7SRS3vNkdBblX4ui87Hdsk605ezLaLwztfFEMmRpYg53qo92mNTXmPi2qM3p
R99/Gwc+FLDcS/tLA1mGBYiPoofICrzN4AFjI0BjeDYTP17zujWeS41/zUsJNfMYPHhY1X0H3bO1
kGqQZv4eBPCtPKOgJwGzpqY/j1JOgyCrOg1qSgS0ADfRgj49xrWjLbNRJEvEnNJjGEiQtFNPFyTD
+yl1jamOAIqTjwdLIoFWqLLKUkMheGxAeB1aYPHJD8CgoeVtc6/ZSbUsqzb6MuTiyhzUei168bVv
ve4nSqZ+RZ7jPbPMAg+zJ+1ryvQUuk9tdMBftjqng2WuW9tjD2bSvsRBuB1V/ogOohx8YGsi1I1T
O7OQLk4deTAoA/XJ56M78qLhQK1Oh+J8N/jjliBBpYROed8gojchhBR8CJQsf7e1LhgoSJSanMlP
fowl1BHNR37/cT6nwRrdS7sT+DdQnqIzbTVHWHpbfwRLOjA3KkhT2AAFlo4LqjKFjlYHGhRA22k9
28bEvxjalxrb7kPs+RV2ybom8TcMV1NTity9DiJPULkb+wgXgDgpVgfqAJNdsLCcItp+8sZqedUM
WX+enR2miL3T6uGTG4Tc47V08gZc4C8giPHPbVk51qJDPGDvW8FLZZrBZWixb1kBfr9xLTCQTS6o
uRoXSRxoeLoM+Qp4IogazM8naWYVyKzX9GDqyG4P3L4UWZevhHKmniBDBm6htwAIJu3k/MfDj2bP
TcsA2SLK0hXboavoEUOzQF0mnepEfDh3kVEYiQ1UH7AZaghp4H3yi3qjjFbk6MQGyoOsill70xaT
bZrBGqpdA5k2O1rkVQ65CcOw7+J0rHdO3GX7wnKG6wghSGjEJfWbhNwj00LtpyfqnVua7EvHcrmk
Qbmb1DuRGWAe8flwtTDlNCjX3TM9Eeyi2yFG5E6DAuDa7vxkWJtQ6FvkqlLBVZUKdKhkvUTQyj9b
tjCAq1Fbe3BtRKC/QukBCBnf/bBrAnNJW9XAmyPks/gYrJex2EIfDfLGSOdcgRmW1zwV9dl0oVDf
mrkL8R1QoOhxMxxKX79Ry1UmOgNvSbbjripPUENpEuootDDd6BXgdyxoivdZ/CzrViZHJDU2vCBe
FzY2mjI1QUg4Xwq5JdwNEDQ7mk0OyS5IkvbSglRh7XkiXtMvqlQ/Kz0uHqDkZp6o1QR+dy5qDt4/
9NHBr3WxdoG4WCel/25D5eotKDVv+i2iqrY4V6N1JX/6KYI8vl2HkajX80QiaO8syBafaR4Eh0G/
MbAEQSZQqlSK/8pI41+tSNid00O8uw3AWk/21nXY0mgM89iEhXwyk2jbDZ7xlgkDStZFM2zJLUUK
PTOwsW/G3jz8p2lHUwO/pQANF02bB6I4WAQLbDRu7VA1GKxzZ+w2xEJGzQSx9U/NSDWJskxv6mA9
9wYCQQm9+BXitfDUQ1Po0Kb4lNS0I0TLS9dDIYLqTRzFERlVwCWqpp4Ae9gqmn5qImUQn9OqS6dm
OAj9HFbaz2kmZDwuSVh8pVbYOs6l7/RnNo7jU1e03VWDjhj1RYYV3TWZf6E+CeTiXTNY4AzAFcGo
Ud+wwNoFIFh5irVRA6Zo2FBf3pvGvQvCQBrHHd48DF28pL5qDONHN/9V4Zu3FQmw7jwo+geRFylo
ubL+6CpyJ8CGrV1i2hW0dMAXNbmgmqa2HOdGraTITGAAY2NDzd4AhrtI/Qu1aFCBBfoCAYL+SE2a
knn8xtLkcVC0J1nfpPeaitoWVWRvscDoIXcTVXuJ2v0LuSApE12gQbGfB3R5q29RCAAEhZqEDjyP
22mSMK/7vQXo8gIMEz5S2ZW7SGofaObKtrWFqTkRRLZaf2XzMbirsjK4Q7Vktoshb7TQyac2UWZX
VPxCvXQg5+FQ+KF7NzmlDR4uDb4D07ypD6Yk3UnD3TxovlahLmMkoLD108JZoeAKGBI/1M2jgz/O
x1ogFzHQ2tT+9PaX8ZCtOUMQvOr0bcKzfueiWughjJwfUTLm3wvdR+aAlU856NL+5pA27Mkfympy
wIu331UDNl1qhgybpXsGHplF7ELTvjDC6swyzXox280Y5PFLVcv6IuMQOG1l5oWItimA4xsko6yX
edB7E6v1BJGscSyP05tRmj5+I3FUorwP8kifDjwA4C3qB6j8oqNR71Y6g8w7u2DDE1vSX5HFN02s
c9Ky3AZZATU8x/Yh65q1a6c1k6c2x1Iw7sLuR4lYlWba9q8WaayKDcmb0yGokQGfjZ02x/YQy++D
UTUotlPDA4jdTMNHT2+ekPLo10mG1X6jsBCuwke0jY3XJeMXajEdbApjl7ZLYzCA71C93BPvvWGI
cvnaKYGYUkM/xvueLDa6DwbTGBTWiAWgEL5XNSqZBVoV/EAekLf3wBWFvUDPTP0LF4/UH4DbbWVa
/nikgZka2FFxyygf6yweDkyVVdSdV1wcdUbN0A3wOw36kzFCaxssHOBnrEtxIjfyGLWw3HYcZLF7
gI/40nPyGhnPQZtqA4IsKRexoYs7o/eqC7AvGtCsSJ26oirx/ayUOOnvEVaY+jcQAoLDPLO/s9Zr
j/Ry4k3sXyCDtu0ivOmXjRn2GzDpNat5qacGuCLrjmQSoOnb6J4FkDTCo23iyi9BVu1BvKP9NBzj
BOHS8a0Fs8CSod7/Ct4sbedwvd+hvBSoTTWIOahbTPR6P8qovI6BXSzSoYjOmapKTWPAowUkgabW
h91pnaJd5SI/FBa4FGeSGcBCoeujcQZ2Vb04UEeGr9e6zGzk+M0ASq5cH841GNJe+K9KGPwlNGUI
jlywovm1b7204P/aJIaQG3ICa+v7GNOt7Rfjux1mO1EX8Y3XVvRg5haA8ZkO+qomiR+ytmxOeOK8
UecYRdUZFNXnQrrZyRrSbAVlXAgsqqbP8QZc0CkdAi3BI0z1DDJFD4NwpxLqcddk7J1vgMRlN3tg
9SUDfnTR9b7+GjVSW5W1WeypmSJjAXVM8ZQaagsGnO0iAjPMa5DUEtgK3duzyEuOqDp1l1gOLXja
ts9jHkZnXRt8EOgCBgAh2W6llV54KFVTubXKTQ/r6Ix4JTTRwgbJMKCwVqCyiQ7U/HAz1GwAi4Eb
jUAFY/MNlR1g2KrKr76LmLqKmCd6I4C04t5F+kV5QkWcu/rwQEoCJQCJEEtXeQQdKOXJA5pE5dew
fp+DPDQozoGLCBzJeCDp9x2SaeuxRg2ILGvjHqX0xn3W+psGUcoreeRxYgFx4MsFolPg2WWJOy7w
tBn25GxbqMluhwaYKwylEY2aE+HIZm2XYsyXlattZO+8mdDU2qegY1p0ihnGGYPqSE2I1FhPDm/f
m6Ec4k2MUuWVrFt3VxUQDKO9uotPvWtLEa9oI0+91KTd+uxsdyI4IqiTLCir1dkdqIKTot/EjacB
pJzzQ2tb3lEHamvKjqUBKLkkMqw0gOyUOmsGGW8HYICmmeYBf86JSBFUCVdphGWPmQHoFuV9euen
eKPJkd3qoIAJGIKjNL0vs6lPXEgi2LlYhl3GkyWL8naVaF26mdpVOCrO8tjaT20jwMu3LosLTVHm
bno3SI79oRoMvN00f4YSW5DUyUMWH/NQpCesdt4Po5cA7PNnOyqr/pg3R7LTiC7wLdCo6kQ1Y12Y
ApuPfQDBYIZaSivQzAXZHNWBf3+5LACKWs80IHSGMDrSqEDaRXH+MDqD8yhbwGSG+MpbzXkki6WN
e9BH8LtWmXpLrxdJxdmRPApkJFZNCyW0RmtcrKhQKtnW4JCioRGkZA8oxvIX1ERJrHH5H1diVs3v
YkBcGmThfZ45qJQe6/zYqUMsLbT5EOXADI35kc6ou7S5BDmxJcHb+DEmJHfqJ89qrMDn8+cp9WtN
X68hpRVv7SxMV6Qbvs9VdViF78nKbHRx5gDgn50sS1eZblpH6ZY/2yDlJ0Pw90OY2PxENtcDv55j
Z0fqHJUHB1sD4mgfLtQjUUEHSmfwquXabU5TjT2LjvpQv7UfleU20gxkojQVHbQOFJXKi1rkSgPH
qJsGThmt33PN0/9zLrJ/XHGey/x9RZrZLArriFpsPD7xMKpTVN4Sgtf7aGK7Yz4lHR4rcy+WE5+b
1IuEeJSZzdl2NHGWZhvs8Wo7dGYCxA7ZplMPAJV9YhgHstGhcCvUM6sDygxAUvoSddhBgLerZcOT
Bvi9l2gvVVeX3wrLe/HwRfgGKujpBHjS6eQfXXog2TOkMg6qu1Aj/8cU/999IAGGKi/wd68d7jin
Wrr2goge8iiLNg10aid2CItB2aWqdOfS4SM/m95jPJrWy98GBZ7ZTOwQ/x4kk8p6CS07PokCxZc8
1+QdHbqYZdDKXM6WEYG4OzdWC/I0UqKvumKzLCpja8TYo7rCGD4NzfhSC+oymKbsDXB16FIFJdQV
VEzvrg4iY5sGIIIlm40M5aLpWAFq0KJa96ip3weszZ4HbdwWtQlQq7LrVurPdhGW73YGxrZ9DXzd
s1NiD/lhn/3/aS9r1K9R9mpKfKnsFSgvock8TMmyGrS1J+43j3P+LOvNets7nlzO+TOBFCaisLG3
mZNi3A7fstCWRzJN9mhZBqgoo5zbqAXpKbKqx/nSHA+cbV1Hw3Kepgn6z1NTx2Bk09Q0kQ4q5zvu
msvRQIVg644IDGaApFyyynWXWtPmqAOQwWXqwRNq2KOu5SlXNvJrzAAKikCQbGmGaSxN8DGLALsP
CprUpB8HLE+nmWbTPGcdp1u8b9iROoEDu0+cjJ96lPGvZM6w4lYLmWnlgRdfNdhIzSqTB57pXZkN
oOpSTVquOEWIXJsI0iPZXA8EBwCFX6lzclPzukiFb2ZbYf6ap9UG7/O0NMjXEMxKRJtiH4VlEE3b
g9GaOunQfUwbtNgqDBVWVbLTnH3VYWVH6xkvBA6CmrSeoabr9QKFSEhNzE3qRS0bfi/pyQux6+lR
QbwN5PjV77AlCpnen0AojjUetZky0hkd4qCARGzabGloAJZ1vDbUEGrPMwQlCP6tvrn/wz7N/Oki
Q+bHC+YVYoMQR7+XLHww7V7/wiDE6gdO/D3nSb9sZOJdIPjbnUDjgXLCofS/GvWZHByoEi9LBk75
WlbVuYCOyIo63K0FjalvUHauV24t4rMfhfklGoE9QGor/u6aj31ljF8tFKWvoGNbqGVzsEWKGLGH
FsKdeOcOX3LdbhdxaoV3ReHaF+rAFgC1FapDQ4nd1FFp4F8OTNRRyPrAjAjUio6CQMlW3JNNdA5Q
dkM/3NeIDG6sUBPXIIvMq9Hot1YtahOkkqglOi3aaGDMhyIwRB5DxswDoip7KmqZC12oCXVn5wDy
86mT/MlOhwGppYMTu7s/7WpasENrh9Lodp/8lZ0ukI5adERBztT5x3BU7yJ/rIvp9uZ6G3IDJLI4
jlW2nac1gak/J55Y1lorz66LhI4EJv/aB3hdo9Asvm9TH7DfEooNsvGLpWEb1QtrG5TxiSb74nlA
AQhRfPdTkCcVLv/F7WKVpjmDfug9kkEJdilZu6x8K/iF1Blg3Fn6TcY/UKNXP9mcD+sIj8ZTrRfl
0UB2dTN6NhaVIB9YhLnXfbfMcKmNWf4LHNzP3BnsF1+TCO4j8n5xNV3flzZK9xn2ZLek8Pql6HTj
y2D3e+Ea2S+djQc++PUXgDYh0AX2Q8bbRST68UE3i2Qb2HV6qFmbXm0vCleG34svQNJvhyrNfupD
9MqzZHjuhRyw+zSKk29w+4RfdrlmPStfGEc4ULla3biPmRcd6yZ2llWYcFBgO+0x9ozxoWuNB/B0
OF+g0Qw1p8DuTtAPq+5B0/aN7PgwiMr0tTgXoK27NW0EIHXsrTQfxXUgwAwvWl7E59qIsNm3rP5b
46zdJC6+A1wDmSzlYLbusEUNZbROzLS4Q/FLcVcGKPBCwKFCvN7J7wxor3mLKscdj9mVTKjh0pCZ
Fr4VLaRW7kKtSzZCgT7wr9ZuppfFC4SNxcFS772pI0C1wBiUd9SK3KA852Z0ngdlJd76QxSDxPNj
ogIJ4xV+TMlGI4gIFtTvE5MPi4x2kXvNdyJ7GxUfZ5Xy4djli8JRlG8T8dt0JB86fGpXMhyPLbCu
3PAOkLBZOC5YPMrMukyYhRHSGAgOJBvCOISF2Z5RoPFMnWRyI+NsWv27fwuEO9JkoXPUGs9ZEh2F
XTavZWwb9yaCZqe/2Pu6+GxPzO7Vydp3/xoAoCWxV+B78+oHiXkvQ1RTTZGsIujbd35XJEFOzAU3
KGESqFQtB/9C13TgngjsO/xhyqcekky7DiXcm26wjNcRD96Qs+gbXmGgT2lT7TRwZ7xCpdoDUQYK
ktVI5HTLJ6lGtiUCQ6FbTSPJwQlQBEYjLSAqrjyB6Dj7PZKuqTNAFGmkE3n6awvwETlgpYfai3Cd
h419D4R4ssE/wz+JNAbfMMSrd1ZrVcgLRBbUwrkOPWoL9KqWmX6HdNFmqNgYoiYxWoOjy/ie2Kgs
BGI2eXZGXax8U5jXUoTath/77uDW3XBCnh3i46ys72s85lGe1xdvWEY8BinAvYvofuQNGMMqVilV
Efut1fRi+bd7G7n1r3sLK/3TvcWaBpFdVftFpVuRbPNla0XdYSrOUk2g5rsDlX21pnaPOpJ2X4k0
FQtEVkEhR+E6r2H12orBGDAZXaRt156MtAXS2AV2rR3bSIiZLSMZ4K9OxraM8Y4OndOoVLykOhRc
Z5s2hNg5q+TWkqw4aICEnIXL5ZnO6MCTEgxlgeuu5o66Dr7FrR4s8obJjZWE1t5jVXTvDaqkbQDV
L5AnJ5R4Vi/kMdiWifym9YTqH7GEHnt4kHiUWHNa/1OMfzolpxFOlAJgSexshIyw7Qcb3YDgrsM8
1KAE2bpWsOLWaruF0QEZ2AMW9Og6gEjb6fhKboEOmlOnqhCB67HXiOOuu3TKrQ9Ry6eG/81N4pe/
LQBFhIwV409Nnm9Ryo28Hn55G9OJxm2umiKrlgl0Q17SotYPqelCdlwb9TfdkT+HxPfukGiWV7Bp
o2Jd+VuG7y5bzpC5UtPmvNiS/5Cw92lLxI13Y47KdlBrg2F34wEztkR2Md7T1paalZ4k+2njq3pR
sRF/aiKWGe+TWkcmukZ1qUfA1TB2+oVh9M7aL3z95BDaFS+J3t2gPOPu/YpQpzmGHeI02Wh2JxSZ
gF4iB1H1CQKdgbkJKxSVl0yKDfXTQWPx18StzK0sTI4aFhziIuzPZVuXKOXPHDDIeK5ckDEu23cf
y+V8WbUtsr/Kmzo4CyX4L6G0kFZI3kJrnZ+5CAAmhL7Usish0ShSoPmRuscpVl7dBoxv3cJDaFIu
yNioHjrzgJTZlzW7zvbKMEH9MfVya2VUABpKrAwcvMaPLf3Q8BOKzl1q4zdHp5H3UFlZAoUzxM3p
gBxVJhDS/d3uwC9UgNefLJ9GUntMYwOa5Uuaax4DISGE4tXBzJm1tmXmZhfQg3UbHVzgl8oIrLPO
nwwF96IDmelsjIS1dJOhWMdYqTDsQQLvNIb5klxSsg1+0UC/J7LX8wxNrD9hdxKBps/jxUKDKtnB
Vwc6C1OnK8Ck4MKI/Zy/Jms3Njbgu8rLYTaUztthRz5ksp3y92iacm6TDzXLMnfs5dzjGqxcGS4E
JRuBhJEo4vdDgmhkg3p5tDPp1SAcCn9Otox6yN1pWLnpc+0XRSA/BSnTOIbKTwTy9A5o9hP2jp+j
mX8EN2mw54RPWqw9AwVtnU0N/IDCigYoxQ/JuR6yAtxLXLuhCM1c1l1kIsaThQswRhY/ZJiuAVIs
gP2IIVzjBNFPntTfytDtXpsBeXvNjfR7LHg8cE+2Ov6PZbrHS6sHC06Dan6Wrl28XPF7cAr8LRIx
nKZTzeLawWiwpirSGpVEqocOrgAyawAtnsRusItNFO2BDuMNwMsbxDqbB2+s/BOKBZsl2TUO8sWy
ieprGljjne9IrF/UgAhcAcgYlc7RRn3xo1dCTlfoxVNYjs1CgpHvRIdBaPlJV4fZRk0ueLt0MnNT
jgCEi6I9t25YPvlAwd63XrDUzSYCrmXVuEX25MiufELkFfDGit+TY1hmF6CkvCu1mqT5IYt6mCaB
Xh1oVbMIv0M1Z6k2tHgQiT01s9EZV8AC2Vtqdl6F9CAC3BtqDnHQYjfWeCtLXRRcofEe2Q1rSb3I
xGuHugS9BfV6bh+fuw4rVOrVpdlcETK4USeWrvGicgZ9l2uaNYJtOW1QkNEcOiwOEErK0+CM71Zw
pjNNVK/gyxY70yidcWHWQY8A/AAmeCPHxjCHMrM6o0MIVYBDEOMwN//mNw+jEeRCw+bm//tU8yX/
mOqPO5iv8YcfdbBW8H1vPAQRRJY1qISUCzqdDyD+cFalVckFhBKy49zBYlDS12X+ewi1525PzTg3
6ezPC2QdMpIGA8vhf58mqj9ujK5CdzIZ56uS0W1qu1y4tnEbeYy9m7qJeQg1Jxc6pSFVlbxAebPe
a1Zc3nWQhnSQCjoVirGTDtXgAAWiBdVyMK13m6CzJN1oEDU6D+oXAGw0bzcNT1Er8TGWRpQJ0HKS
mefZPuqo3R4zPInoqnPHAHod4Yr0UngRVuY86t11WsX+crrix8SIUqFwGxzegq6d8QK75NpIVtNU
NDjibxkT0XWaKuNGtY5irZ5cfM2/WCAh2oJhgh9crvPDdMay/v3sLzZykZ7NMvywMY4OxcfZbHPV
NPOs1DHbarCELhMbv3jQu/n3Vc/ATRWBSZ2agZP699yEhLZIzWukPGrIq+2izumX1Fnbnn9fIt6S
10I/T4MEh1IgingQ+QJEtOBtcfUs6wKalPpHNToXzdWrHzZnl4jhpIDFC5L2xOIM3Ey+HuxZI58I
kE4w9FBh0REJmOyziTzIntfjFVXmC33AhiBzkjsQ6Nm3JE7YBQ+kNbXooI1gc86s7kc/hCkyfR0Q
eZVft0vPDcBiwPLw2GS22s/X7lv3cZYmxruNzvrMdt+iaMgWepmzt6k33OqG/5Bynt4cx0lv4L12
T203HskEcYj01gGIfw3wLINqngyX5Nb3twhkTHfkRYeuaXepVYoztWScpLemKF9KVoBJQ81MJtmC
s8LVzHA/2/rSapZeoqdbcqGOjOcouihRxEM2mjOqIScadna6mq8aMm5tUwkG6nm+0MrMPTMk8FqG
hxtOytE72m53o2H0kYCLqKFUWn2a3ahBw5tMtzB/hBQ7SgH2r8tsKoLmTvosOs13xlkQLwzQJKIm
FX8w8m3dJlhomss+faraDAAjNUFXRS508EdwgLRGa0yfiiZlvQ/RvTzny/myeld4O60Gbn3+pH3T
awfdE6/zHw4BUvD+82w/350sHP9ahm801/Q/9GWloq7DdWqOlX0Aw4ZQxTRiz0yIJGhlLr8mbfdo
Znn6mECy8cB0HQhdZYeenaWV3WXEOhzgT6/ddKAy2nt5ZT9xEN2Rk+6axrJz9eYcW4620pwyX3AI
8D300ngW3VCchWq5lT9ugBUBc3LtGw+NK5s7D6RXnZcaD2TqDVB7hXkYH8km+7Da5XGpL6cBjhk+
SGMTcG6AiRMQPayr+2RPk4MTNz0gKmIsqEkDfHxZNNeQNzL1I0KJmeybLU2OapP8lFjFT+qk29Vi
44gUbnidrt5ZAmiz2F3TZB5LxUW3qwv508FPkq9lyowTtSSWh9uAmT3oRPCBRk2GNyBVVtRJphIS
mQu7CeSBmulYWTsWI1hHLnQLApVx+vhABo1B48WvR31HNwBaD/0QcomtJPZUIn7RY6u/jTbjd9Uo
fgTC918h7T6soQg47EKJZsS1FUi3gNFMfP9UNTkU+FBB/QqeQhuUuHl3rPoY0DXzNpl7KPDxugZf
CGI0y/cdNyjUdhNOb8bmp0h9HPuiWnwC6llJCzFxw7rXcNtVGLxQ/jrUi2+85eVjhSTbjreQ+EGU
1n9UDpTaxhrwm91+0RDk/JY4AECmwv6VWtn1/wj7siZJcazLv9LWz4ONAAFibL558H2PPSIjX7DI
DQFi3/n1c3SJKo9curqsDHOteBK4EPeepVGj9drGzQg/UCu7c+2o24rSGg5B6SaIUyQMqoF8eExG
OONmMOj8qofDo5T/iDDcSxEMxi0abAJb4dZQDJQEzSOPhAFlCzMB+UzJ4RkeFdByRv21W6/Z58r3
kEZEQG3u5oJ7T93AjnifbdTdrrNF8deAhA5geTxC5hv0DmORjt9STwJd6lsvsB0uAUo00109NMlz
2fGTV5jyC/g8alkAHn1pPYudc3NEas0eoy9/j+wVzChoZO6GgG3bNlsZcYwEUZipZ/qUhW4yf+r/
UPenfiEzGdbNQn3IsxmuPR6hDLb7kNWbc2zO+GA4k7un9Nrc6iFLtnaMEjSTv3N01JlmUWW9o/oh
VotsQmL3UnRFsXUhP/BipcWsZ+UqYa4TW1R7oJBgzqvyWc8Ke2nUxw0EtC3feNb9BeJkYKkBpuCM
OXSUraK31ho7v5SuDx3sUib/odwv43YRRG1w9BPYjgAqk+SXdHKQcDH7FTUgT5hfIngI2qt4GlbA
UAXHa7dgdORmDJW3HDjYnD2AGsc27bpH2VvZGiplw2YuThBi426Fr2R53WPbmxMEXNWJGunQexAM
A6nrjko025CY77Nxs3+fLbSNcNO1WYOIl7CSBWlmwX7o1AuzulCpZqrexX5aLalIBwR5IcwZ1hde
+gBs6h41BMSWXFuJUN0f5ph76AE/z/Gns9glvF+LDtqTcuTFg5GYR9JmCOBOukvAtVoP+kcBj75I
x6L7mxKm3Q+8n44M5q9rLI7eUdahXDZi4qc6ye1nBrn0WbauzfIDVCiLVQjU3CfqFqiSn0wWboWV
dyDVu1/oF1PXMK4oEbO4axhrjk3YiRULk+hLm57z0vY/dwlkV6dmig4sVdmDHkjtVZLDQ8cCXMiO
EnefKMzj1pb7LUTAR8qm/4Jsab/suC9vE2GaMHOdoDJq5xNMlJP3vg4cWVrYMWYrE8nTDgq90P7g
bDXQJxuvqn3WCoQL8Glu1Z9s+eY0A1zcBWhC+gBRzDbc1gD0bp2GIynbYiVqsI2Avr83bX2sM3el
h9S61kub/xiyGVe1i6Ar/S2V7OI7OMtpD65bx2fOZwWtXZgp9p+taWDLNol7eOmF/a5xO2PHkOm8
6UEJXyIvN72Ww3AiDW0/g3pnlPefWalgBwn+hdHH6WMG6j2o2/gUVgVsQ7EkPxpx+153baVPGWP1
us8qKANxLJSgaKQH+sqBq9TJLau3+Rvrf4pbQOyLeqSy3cGxIH7y0+KU54b/GEPw6YAVRf8K+/Gz
rlcMTwtLSn5wPUil/Fw/IZGxyM263GH5G87Y8A/nyXF7+EPzfJtYRbQo2RCPC2rxZDQtmtKR27wf
4WtmwAdB+DqopYvXOi9R4w7Ytuqu04cawvrIXqCOitRwrctrr96UgdUtCeVGeDe8A9953A32hG+7
1htePG0ZsMMLRTKtV2cr367ukFur11mL1SM0TOsmSxxjHelPoTu+f6K6P7UCWAr5HGAltzHunoNA
6mBTT17xVFXZNxtRxm9RWW8QiOs/m2mQrICfGi+tEIjsmXm9yZTnLq1sMhaBSM2TIEUEChRT2UFE
Dvuc8EBVdPB0FJk+IU0BL9dighEtwKub2GvBVtaEOwJxUR0EAOB/Y7tnBHLyi6+X36y1Xq2pYbuY
O1iSC2NI9pwZeEqUCTzQuzrkMNMx428BfhXCcp23wpfxynSc9OInTBzllNfroc1acL3BF4eb5zde
pz/GvGsehYyabRDk6T5MHTil6cmox2TDcT2qnTeE9uNV4E3ZymNi3EFCkDDqdPCzrFwHnmOtqdiD
vHfvvnfgtrN10xRw8bF5mLIA1P4kSvfIaYBgCIeHOziDvNeV3tkI4n0m3fWfPCsCG49a3TjpVLyX
SbYCZLE3HhBdw1Xoo7BYEfc/Qepqh1yvhUcYXJ4gpFjdSQRj5joqUgPQ7c3OXhoeBBA63llPoIF3
B24VWptaIHxYwRriWnQhoIjrap9jOwRCWrj+MtEK47BqfXbrKnzwnEadujEJlqTo7f5V3+a2OuW2
tmdCBH4NLV8FU8JigZ+t+QV6Gy0w/5a69Vp3hNYL/hDKiboHJioIDumldpTvfTsJRWPbauW9NCFe
3QZIZOHdcPrMGZx5hnZ8gV3Mez0BMaCROddT/ymLg3VoTOAYNE2y430kN0hyIK8nJqyLyJVD3Qak
kESpnZmkzSfqIZuIb2OY8y2w2UqXs/R8Y7Bh+8cyCc8jXwaWjCP8neVCGk66NdzP6JK21ccitSLi
3+/p+pdR/1vrL2OvnTs9VSmMdjuF06EfkXSFFXp5HBAB2GSVaT9kgITB5jibvuXBTTH0wXd7Kn/Y
jhBPrTLxZhkOwQko8Goe06aFsc5GMJXo98ZGXm1jQ+aIPek9UKs3PL0+KH+yl4y9XTnTV151ATGJ
fVrC3IeDed27aQ2D4rF9Z2Jf+8GTAXvzLn3irGa4T/sK2jSpvVEOwMVRUhZnkOCzNWBP5XPlmV+J
2mi4X7FsJd+uY1g0yZUROK+tiz8msdaAMC4316JfD+UG9shyo7wwPDkjqFfO8ELo9zzvYE0ng/Ei
uOhPVosXmagMzLc6mTvYwwMbzAWyBSUQIvhJ5NhhIizMixPZ0KS66OgitdoduJ3UindF64la/zQ2
cSUyF2kGAVUju2CbgH0lDGitchDHsmXYaur6vnIhGDA2r2UrcvtHm3jiHn60KyjchumdDDWBoY1O
UOp2+NcMHOIVZDX4jVHA9W80vOQpVHm1hpPUdAblSx3cInG3U5Hbt3ZcOMvOceVrZ2X3qcr5DxD7
gW/022+y/Gu4J1vAN7rEgpA/nhXQR/ARivHTk9N0AdADwzP9/Kne4pm79Ypqdh/yRyu9Bbf7mGUw
RroaEqWFbLZOKyGGO8GQ6NpgFhyGH8YtFGygRFUAtY/gyqJ0ov5IxWbM34tEPcTT4WPr+HORWmMG
eth/HJtPwOiUWbqCtO3Jqb1s7+sNFtCIcGQTZSrPVKaD7hLkU7aPEy86mdh8kp5B3PbfAyeXt24/
8Hs2JRcSQ7Cz3t4CNhpvqNeYTt/B0gtvsbede1G1NdroNSj00jvXv+eCfsXcK6sLd9OK2l4jQgmA
8FCxl8iGNhx+18FdJmvocWPxP4MjgxxU0EkEXXr7PAEqDnPE2r5v8rpZ5mY2fIp9+63zveS7VTYY
rvNQjirxqsSSb64Po9UhdBgM2UL8psMa2ij9iDRJZ0bnwDTelBHweUPZJWZ6ymP5Rts0ekEQYLku
hN0lB9qs+Rz3IMjwxZrUvEjXqx0CdTYqPCq08hfVN0MLaoeu571YXrtSPWw6FR4MfrmAYO+0BWkm
ffFgL56ZQn5JA9CgPWixXWIl+4sAgRpQg0Z+iWEN4DBob1heFGx/HpmY0XSbpfZLhp3NGRJM2Rm7
3uyMN5B45wzGs7Cj6GjH0Sa00vJBqbi7dRMPgJYezqADYi7LKmBsR61G5zSnMBSf51Y2ut9qkD+O
2BzhrcXlBiwvESGjvnSAcN3G6TPjhkpR6burf//rf/+///t1+D/h9/wWMNIwz/6VteltHmVN/T//
dtm//1XM1ftv//Nv7gtbOA6HhoXjQ33EdQXav77dIwmO3ub/kg30xuBGZD3wOq8fGmsFA4L0W5wF
IbhpYYnQrc93tq9VFcCkv2+SETTctvW+IXWO9Hn2tTNW83ts2MvkCMbKNqEdVu843Q5QM0dd3Emm
W0G6crBL5Qs5ltF2dhlMouanMnjEFwkgzHWbESdOvEI2JoVBCJSJ6BAmwcc66lymasVwjx9gTwz0
rD44WTqcbX0Y4qba5Fj0oMj0V6uq2k8Q0093TsewY3dStwIeSXRzFxpLnWkCuCmwxT9fem79fuld
l7u4sxwHOWiX/3zpIY+XG33tuQ9NH407JIFDoKbMaZ1yo3ytEiRN9Hain8CDLgWvbqmHC84TqNoM
MLE/96qywDikUnyYp2daZsMeWpgVGwfHqeWriiprFdtJf/ZgiXksC+hkjMhNPU8Qfcbldb/prtCf
BsZbd2UBnEZCNZ7oZ2ZW400rY/vAuYU1F5QG77/cl77968XhDFFfXB0OaIjruM7PF6cXSSkAnc8e
5k26Wzjg5ef8GRmK/A6Ost0dqPpPtBxGdWZsaMmjou4FuFZ2NxbwKrak/4YYcLt2nTSDahoWJpnV
MGtwnOaT1VZnT+8R8VC8z2KWvzhGAcugokfXMefH2ruVRl7dAmi/QcLeeci1mn4JbVvIHSTBkeog
GZZsmwL6j9RKA6po2Dhalx9RM7jWVhEHb89OlwhOxfvJy6DaH2SgPA4BNDPsPqmWdQAWoWwe4F3v
PPzSl5u3tWvtBZw7ftnak8Oc1Tr+QTeS/dzUhWAn9Qh6YPvLTiaPvle9nz42+oBIYVE5MQTAUEgj
t1t0oB4eUr/IHq3WrDaGOeVraqXRfa/m0TnEe2/meCMvLLa2eJN8EJfvGk+vymazoYbSYvK/3BHc
/+mOcBgTJv534JjtgYbs2frn9GGlwspijZCSCR8cPKJgH8eGS29CXpl4hlH5bPq19UabMG50wyl0
guFiSB9bNKOCFWScnMlVdnaJJfPY2R6WPlZ+URSLRru9RQABwnunjGEuk5RHGkQNVPyPdfNkIUuC
bV0LoGxGW6id10/mkXFhHukTHxK7XGTRCLQVEkVsx0W8vzb/1meu4FW7/S9rz8/Lvr6YEIByOXOF
b0GIznd/vpiJrJipUhbce0M9IhWb+gsT/IVbKzJ8gL5Tc90pP3vNmbOmvS71qCoJll7PeyjcQngW
acRCgHvcFbsaeQa9zlZ6df1wAMno3LXwckMHqobHB4JOpkQ4LZyyZZWYkHe1WHpn+km0oGALNbDU
eG9AdiZClACy7gZvs2VcFNCyCXx15wLn8s9Xxfd+u8Vs7jHHMy1I7jJu/3JVsKPiYdYo957BLvds
a8MMSJskgLBpl1vSRA3dOF4NxV3kTmr1QXo5h6EBySVTHfTzQIwVkJInaeXAG4GDG9xmVVexAS3u
tF4SFDB3IM8BK+Tw6GjEYBxuvbbwXq69ahfoNI/BurHXoaEiiCGKERnhjoqtrusFGEpytH+ro36F
DjXNnXU/qhtrga02N14rLe+98MKJP2AZhq+IFcZQ6nLLPbVEJTy2ggo2XNT6obfP6xoGudw/ydbS
t8D4GbdTsYmtetplDoAqup7lg4s1AkFFqKbgjR+C/QJgfEcsutofHixNIClAREbqFm9KuqTb+hEO
SqpBWA4WYTLMIO/cm8Ee5t7FpW0iyMxPTXAUqfdJZW1zT1U5Hl0rhRzGhorUYCpQqJj59s/3iOX8
9tPx4bfhmzAX8B2Ot3Dd/mEdGn2Gx91ol/dSmjrqnL3EdRV9yXqADoPBZbfI/ESA5wEADH09+aWA
Igby+8FrgbTSBr6pUMnw3Ojx55F+1TG8wIwnPzUicFyhxeL2cYWYFORqqSiiaS2LdnropAdVkTDb
RNoRr8iN/AyZWEBNdRFvGM1OeFrlRhfTCuKjpXCGHRVBNHqfkoqwQl5HgJqthY27nBhBUWDV62hy
mw/Ua7DFsTOqqpk4hEDVtFccVLeZeu2kEJKAE5g5U6/hNpffBLbzgXpdhEO9bvu0nU9B5xlBzAHu
20q8V8vy2jvX8sObpAP/dQCJ59VuLTiFM5aegFDwHs2w3AeyMF+hKtJssKYGW+oWx9A/L5Dr6hsB
vFOHNwiqd3nzdp3WDidEgPVwmrZo8xCh+OJUt3wCbhTWjWPZyUdornPgcxCtq7x6P9bICIBW4C2h
fhF9w/YpW6RTGTwl3WStAmNQNxmwobs276w9zeQ0yABeZ+pZGt77xQByMnyyumBYWjCNQ3Aa3GSh
D1TvVM24rh27XZru9F5HDdRvwCibMXueQ0RbmFjVNyJEBCXjbfoZAvAHcoZs4uboDJP/ChCju4y9
UYI/AftUr6nM3RAhYG9ato1vINLPIqoPdZA9gcyQ3DAsh3cjXozgeQGDayfvHpHnCmFnF+aPeTrV
sAkoui0V3VK1+7oDcJyKMGG2b+uabeLWzu8QYTdXOVPevVXm6oaV3tYcB++eqoYoaFaBFUwbW9dZ
vKzh3DF3D3qVXawi21OwFqZBUDdU7p4CRpIyZLquGTxgozsGQjg2SwLSba9GZt5FlYOgXl7v7aAq
f3RW8mbHkwDntQ6WeE3nt6Vp11uuagN4oAlyDWBxboqoze//NI9K9kNalFsELLp12cESL4uK+0Kz
UQCDhEuyJqJkRg7Txlpl+Emhjg4OjAOorzthlRJRiZz8MH4Seb6axnx8ihMQNETpmsi14I0du1sO
gkaOB6kWN3RUsQKxaDj0VVMhA9d3fXKu47xc1ibz76BPKre2KCI4zuTjKbEQnQck0XtwLSQK3FyK
L+BUrVUa8h9h6x+7BhkZGg44gH/HQxltAWiaNv+8Etq/Pi2xa+DMZngwuKZpYk35eSFEGKpsrMHo
YBhvIsTaB0gvEWUAclO3vmzNHaTCEBGhug7eUbLpHqfGLWF4A5V81yvMu7jLsB/oy/RrjrsS4DL+
cu0BDH+IRHUQ7TwtsUI6Ky1EVvH+0/lrElVptYEtfYKFI4xxl2Fdp/M+wgb6eNnyMbm0srFuqYEh
A3L7z5fB/HVfqi+Dw7Bv0P+5Lr1hf3geeMMAnLdg7eUd0+75mkmKnzyD8zFEvBAGsK0JepnXH70K
7RUf7PLXxYBGFAogf/r1ywJ6dsiUxct//src/GWf45nCFAJ/OYHFg//25gmmqQmjwSi+zBv6KfAq
KKGH0WfEhJUOykNtJ9mWfsC2f1XTM74yAaX6vTqEbuNczew2+gyrjWvvOm68lROVGTSa1hTmTD0/
erIcaLnkaj3KGsLBSHmsssSU90ZYvn+CEQJf9S1oHllo8tWoP137ZbDI+y+v4/T+cI2EOHim4zWY
48XCdn3OUP75du7HaYiqyUl2YwCql7O0YcrSTbDa9rDRRADJu++nHoa6mnDSt8ktQG/V87VHYPAJ
+SFrWPRhANdGC1SGaBhg5SQhMK3wzAELNJcPDkvLQ69bqUiHEIng0R3Ck+QMXlV/j896JwFP2DS/
sP74z/eApaMLP/9z8eMVHlRCuOV54GT9/M8F1SIdkckKdzOHyy6Wc0QGsX3/bIUZEpfQUKn0IZnC
GjrgqO/GDJw2CFQvEhcqjmHbQZiPeQhbh5a9HaHlLPG+AOruh/K1nThhovovdzP+SLaOBnz4xzjM
wr/E920LER4uxK9RLAZX39yLZL1VbcIPLezCl0AKAcHWO+GnKPUhgQfgufAqMCX5EC2oHgggbwMt
RiSgo0x+8lmuYHbkuBcTOYenFHlR6pblTnYMJcIuVMwdyFLXcc8g6hhhtzw0xQEZsy8AW8U/0uKC
TSOeSFloIyMViFctNbxEZLC954FqNikry1OjOu+AJHK/bSo+3YKbHa6wlFsvep6uCaIf0/Q+j2VA
6dFFMrEoLmYo8QCBgmR3AdD+LMIkP1j4dZs6PNRCgSpsz5PxVEF340K9qJqKY1tOO7Cf36ieqqiR
DmNXBisT2/7lfAaqrPWUtTl0izbLwi3VfTiZ8JptO8b18UNd2mXpqWHlyulL+E3SEDqVA/LX1lJV
+rGO+hhOlWsPtA4Bi9+/Nayo8U4omL/FTqvchwwqiArMMbg4muBnCpWtwPaznFNcWAjXJ2YAmbzW
6I5UzkUeLpvQjLC7HdcqqF24qk3JuISAMp4obpM+eK30zhMPblwuUdJVrQrMRd0wB14hTor8TciP
Bk9/XHv0DvsBEWwPSztPsF/ESCTivH3jwWaZ5vD1RBBOh2hB65ypB1dlskNsHAFo3Uh1dsLXCF3J
2/lMqT9u0nGcVvMcEXa88RTfeNU2qhMoxelxVi2ytemb3nqeIQ/KOxv+ltdJPXOKViB6FlualU9F
cIlUeBAOc/Il6IBwpCiCcafYfJ4mDPgJ1i0v1J3mGZDWXzQQ0jxQMZCCa9YOcJ36K9ChDKGnoVzr
RKNCERq7qsDfhL4V1dkW6AjIdV+of8QjiHMEplzRtRmH4LOd19FJQBsOa0y3sSTn9xB65Pf2BCks
+En468Z1ZLYcjGQBx5b0jroAY2CDwgY30siy8rUV82brd1ATrtWb6pXaDBOP9tywimc1BdiAeOoN
CMh65Ta5dYTr6HBvdN0XswySN+CisJXIGvMiQj+5we7UXVBD5g4/utIz7qIgT05T3agVnQCR8aPQ
cMa8Gy+Q6oOM/YA/BZ1EBY954dtQXx3UVhW9v625UXyC9fZyZFWwsVQNaqmPNI7RHPu4RO6hRTBw
idUl3puJx8CxxiVD5JEtiiFi5TLAIhaYYXZHraYbdSsXb/5bKkrDB54JxqvzVBXu4RIxmovwW/YA
Q4xoE1gI5FGxzCp2A0rjbu7bDOBnwyog3wS1/ZVm8wrP2MJk11niLdx8sIyB36f2kdrmmgxMiBSI
t/mrCqPJDnhngdWK/ua2wvsVRERAG6rx0EQ89v0765hojGTdlr5HmzN+snn2/p17V9wATpzN31nf
DhtoG+RrOqtygGCfPA+ZdH0CfaDvjXhzP3+vf/rONGiojd++c5hUEOxH3u2myYZNbyTOtq38fYHc
HDhobQFgh9Fha0EfR9VWgK0iJ1JEnrPzqUUYOdiKmYKt29yzAakjdkQI1zaNC9Fz9EBUb4JIvCS2
hJE01THIi8oTfZxri85iC0DtgsxIVjLCA8BOHuK6BJ+jgsobtiDqAbxL9VCmcKTs/TvqANCAvWag
Uq2pWLDEusdg6khD4AAmVr3ssw3V1QLJ4jZawgp13OedWr4Pw7y1bIDLaUvobludemCh09yMpru9
9kjLscU/s813NFc7Nf4ZVyTrlmVRHKkfDa3CAXZsbKj3VJcNrD+NPH6dyqndC7tUK0R24y1vBufA
kiw9h0OFnfqwCrJiL5Ic9lYsSxdKFuN3OW1U5tU/RjV9xRu09SxyJBfiKsiACYfw3VRzvFhaTXg3
BNCRyTor/WyZArliDAJgFm86jfUWOzaE+JspvaczD2PuHOJ4cPeQBtwWwoW8kDV5xyaW3+3eKpEm
NSBu6QrnHOGpseFFaIJNB8vsMSn9JQuAeTDqdckhzKGAsngTIbtAQlunPxG1EQMucgyggIys/JvR
hl9LOLt+cgeWLHk/Bg819ClXsGFgoH1M7+cGi784/HLeqA3FHfgQoM1J2T8DJQyCswlEwU/ng0U3
+Hx5XWz8sYCCOdTPNxU0QFaBgoVO1pnYcI+d+QZi3iLorPrVr0G1l1CN2zHEMp597h7KVM9a+eZS
TDA6sofOvMmiBLkcGolYZCDL8SHwzeLgwUx6TQPSbDtZsfgMaomCQU5f7wHTF4+T795S++TGiOma
ZX+RBcLzYDfC71yfKfVDCH1x7xE/u2Y/MJlsSqsKPgfVZh5oi25ttVN+MBkiXDD5+zR/EaBmF0aG
C5fgheBsIX+zzPWEAC4d8qjNnichx50FKvgmbdr2NSnGBXUwbPDz4N2XHiG+VN77AuZTdKraAXm7
xq7hNgQG4uRCAXNFDYZTb3ysmi+tsPlWQKp0K5PBeMk5/vL6nJC4K1eTFAopXCB+4JFczpcrh7H6
AniX8N414FATaBNhGlHFQPwgkPTaTG64Haai2sGFZHyecvis6AudpNBVgABmenYnwwcEL7YWEx5J
T0hWPZUjHDwi4Al2eZjANmxOfCP77UA7AfEsF6lLLQRDDWboPRgDzDn107QyYue+0AehsLcr7dhY
0+Mz8js0iK/SHer5gVqk0bTNofuzpEHUqwN6d8R28kwld2h9uG70eAznubXFNtc8gEG18ICKeVLc
MO6SsDiaQRe+DF6OiwOy5xyLrCoTMCeWDmtqddNQrQyk7vYUfASS9IcqBLtQSc9oAUXxlOkZIU8H
YXXEL50S5/2LLK4k/CZBCjkBeypOrdNhd9qVg7XrvfbG0g3guoFE9qHZGIodFn13PxUxPOyAyxKn
wLH++jhKFy470/AtND/3PITYd9ulCIL5drKUnmyWAs/IbWkznixhx7i1OmFfavBN7qeKybOdspv3
zpmBhN/Qpqu5bCFeCIZm2cDpRk9WZ/AhZfGdinx1j9Q4Av7S/966Cm1WK9K11dS4zehENc+/tkVj
roFEZ2vgnW0ocbnxiwoNd50afg5jGxTLHpLsgUyKExUH29oBg4ZdVB44D9lUrPMxS15CWSGToU29
sJFOXuCWILYVC95bYzUkKyg2jXtq7Zj3xnNZ3dBQI1xPNgNjQZXFLYIvT3SeNOPlgb5UqucHZfzP
X4paU0Qf6UsZUPjEZiEpt8E4sROhPGe8py5mSIAvArzJzGIB1GWWEfiADA2NAAF23ckjMYHrRHMn
mjPSnZw0nVZlE67xSr8ELCl+AA5kerKBdk8asIOpxPocWzSosVNJmPbenlgyl1Qxnuww72+pLWj8
G+h1iRsqWSF7KCEtOZeAqnxpB8+8UFsWpl9M6USzajiDwzxyI7w/z6dglVrgtxGcSBscAqvVIvNH
AEL0lwvaHJoFphJHas3wnF+YKUeehlrh/47flALStg3Zk+v5apmyc+NWyR6psfxxcr14mxjMXFEx
VKw5iyr45DE3wl0Mn9JwhNoYNbIGp8rt2j9ktZE/DkmXb7IYIXpq7QM7PdUjVrR5bAOdFKEeqWua
QaocgXps3PVJZdt3azg+KGTfMZEPBYYD0P+q6uuLsmEtoJLUXCG/Xl+cEj6/AOXgYyyBsRjh2LCZ
K0vpo6mszds47fgeoYcRlnB6DgYgSGqnn6pe7ocJGHWII2YPpt+nlzKSF2aYRg6w6IQXNtOGnZBu
daK6OQYjEGdBWuYPVAejq89OagGIpasiv4dpvH4RGmmC0QRrwcprrL4YP5iATgUS5o5UpBFWsZFJ
x+6pxpTY642OSjbUJsekv0UYZO5OPfoBhtdtgUgSFQXCnhDu7+4nb/gMqZzmRNWNAVgjbtDuQMWw
LjmYRqALUJEOfWU92o1SZzqTP4FeEeHpBcoSvigdmLOC98YKN4q67fnA1jZruzVWmnKTNbm3ooFd
bhr3/ff5X1uX/rQaQTYHLA+zTLFt3SQq3lpyzB6ou5MhMWuxyXr/+iLkeAdyXvwEflNL8EXBxw+X
cHaCsrdn27eJp5HZhjhcq+hTMngbIPmGM5XmKhhuIG04DFsQat+HQ+ffBnR87JZQOtjLYvDWioPn
MAIFe9vFIp0PQS204UJw8NscMjNpDbm7Ycje+9l+229aD8Z+viyiVZ+E5hn57OYMJGC6SgYlvwZ7
CjNf2xnv/rGdxuPRnOLlT+UbZLm8VYkU0bFtwM0nd/RrkUR0rkVQhyA/ozuDpojO2H4/XVtpbA1Y
5qry2bAXyGDd1Lb5g1LCrpCQaKsqd0spYezaziOMCO4b7EKpVxB7T2MPveIw7f3N7KFkmU9dGzV3
PvfLO2WrZ0LCFHEoNl5R+JsWj06kZBejC1olSMb59qqzpYwqPUm8tiRJJAuggP7qQhpbySDLFaRw
hvXY58m48PzsFrqH8Z4AUnMdwaTcoalXs7kbPL8BECkGKKC7TOCiQUhZThyQ3QzEGej+2U/UCosx
GBzD10ElfbgZQsTpCqOHmqZp5ewsE39tIjt2a+vDCPWL2zAtvoxWlRyoRPWitd6HUh0dmGsMqxEv
bTeODa3jCOLUx9Gru0cnaet1U8p60+siN0xv78ZhtKTWnMf+TVnxAzVSVdF1K99m5h2V4JcDed4x
zY/wYP84GzM3UVi5d3DKbu6N5NxaWX9navvzPkUK3Q8atqA2qnNDAzZWUY+AkO5PdX5ybqrWOnVx
erkOdMeBLaj4y0A7c5AWxyDwwXqEKab3M9GAOM2CXW4JoS4Z9gkQXTARwgq9nWFk1jELeve3T9jh
b0wvAPqrQfQIkTREKTQLAfCAvuycE5XawXCOMMZ4oxIdAPkflzGczrd22kOouxPhfYd4qh5M0wRR
Y+hfd7Tq6gSq23rGRjrOqe8Nee9KgKRUBg/I6dmif1IMWesVl66ABCouHx3iqjoq2zbOVBp78GiH
3nymUuX13anKxbRVyJydolDCUVIfkr8/OZHfbpukfKUeyizfe1BxVGrp8CKGLSFvIEELEtAEy9qF
D7XsS18q/4bphlQ35BxgVgjCgqaf9/4NyMbvI8B2/TEVFug6jtp3GqJgmxO/41C/nKz6PtUwBQ9L
+64uEEahDlTXazEgA1jYeVCdG/zO8zeZd3adYekmVgSwdMYvdOj9ATZs8NDddDBUwgs9GqTQQOdR
t3DwFwcbITXqR60AFz52cGXbkbJW5ruwRHHFkYS1fBMa+wtqoLJuNYLwKzCf4N9LeAllfm89XD+F
xihXha4zQrTyxP/Yeu035M4JZjdfZN+XrwjOIh2CP/8FeVfrvkQ2kuoreNAjbFYXOzZE5avEa1I6
FO5z12LD8/8pO6/eyHEuTP8iAcrhVpWr7CrntvtG6J7uEZUDlX/9PqLnGw8Gg8XujSAmVZRInvMG
JDjZcq/1X8NLXGouLdDsh85EsWbBx+kbGwkE0Nezdq1TZ6pOtap+49CKf7f6wfjX2KqN2k0wCvOg
LRYkuU4gkoQS/xkAyk5VfdWrs8rt4vvet+UhcLLlxc6jew2Tjl/rCZDJUZ1gCv9Z47U4+X5akUf8
En3ai7PWGg95xB4iUb+cOpXBglmPP48ESPhN3fWgGqzFFOfgfyN8Pun1kwrkYdwCxsNatmY1dYfR
b4wXfkrtMOZxuVXFXII0dgjbhKoop4xtGiuFuE3MfmNp5n4c0xTsEEMDEI5hw5130TrLeFEXbtOG
wOpaFC4XDkpi7RERXnSCZ/8BgbFdLczpGqzkoGzCIlR34u0A64lUdtTZ1jcUw5A0zIp6YwS5/U1z
S6K1WtnAc2usb20tP2bHyh9i4p8v/zFIM2Z9W1ame19iq61pacZaaRvHoC65Y7aJOhmXLTOWe3Qt
19kXmlkeZjDexMeZfFXRkjY7q3XyVcUOP9XNUojmcZ5z+2zmgbZBBmp+1xFN2gy9U9wRchm+gUkr
bTwTVC9R2xp0s2B6D3xEexF8Ku6sQVO91OD/6mVpcEFKwxVEQ7Lhm63dqyvUXf/Xy6riv16WXjIf
q32jjcaW/GFx/TqkFnpwtX7/VVMYzOMhmKxN2zr1nWrAXaS8Qn7v73SEfd/LgnuZeeYVlzD3WMyN
s8/IfL4PrdzmK2Yp9TAxiOvOv0tRgr1NA5bnn2AmRkZtmr3mTffXSCMqPkeqDvnfIxuzsD5HKrQT
FpOPc9UdE7wqfsjyMCFY9WeLE2XY1IP76qDSsauGMblvGy27tNpk7gPHrZ6JtJDb8gb7j37pQzUq
q+aPXizJt45g/BZUmbgKm9Sq4RC/gwSbPaUyEpu4yJufyeij8kDmLIuYUbVavi9J0KDZIsUNucjh
5LfVB4v+YttMNrEojJfQe5r97yw4wdT2yZ+r0UkG6+2jLAxvE1VO8mB0kXn0/cw9VpZBkgj8PTa9
4/RhuxU2NsythhZ99EwIveEE16gxqpcBCsGmxiPkaARV9aKTqoLuGSyb2hb1yziP+q3DLZH7rnpR
PZzJP8bLnD+oKrcN5Cb1fXFS/Zd4cA5NYeRb1UoQv7sij/aoXkpV+WLaYrXTP6pSJ6wAvhE+Jura
SdJqexdPZaRheTNubFWAYOvvqu9UFe21SBwY34lmYaaTFC+Erq5DXlbfrQSMtI2kz7n1fbC1C6QO
aVTf52hGzbO3+VPg5fFe6z9Vd80AmzT5LOxVEV0Gr+rGj8rqmyPOenKvqvEx3XZ2WsClKMxTZYpm
py46aM654mZ8ccsOSp5ln8CQZU9ZZePbYwPult6AP1U1REyFDXM10eSnugNlJOYBklc5Zhs3bvsj
Kl4aCdK1/P84+PNS66v95wWMGBfQtKtQX1kVGzqY/ehZvKYGYmS9UTuhqi+NadnW8Wh9dmvL6R/d
Oj//ZzeXxdJJZ518PyfKEpwk4q8k64JQegZ+Cd1if9Nx3i3Rg37T9UDcXLcR4bI+RFkfDIcAbsZO
Fd3GIQ9PoOBOFSPrdYjd7k1YrX2dijgjjcnFBteBTNwjcZgOoUvO/w/Y7FvdLAlOAGy6pEYQfLct
3OSwTtSfEGsZ9lPWaZcoaPoL5G5/byW19pjOCL4JON7fnaG/mmr8kiEDNSbtr7rEomLyuhGFVryH
6ygor1499ydkrOdjGsnuVswaqsJYkbyRIPpdpIP4M9aPjmnxPhrDfPVzf8KNhntPW0lmadoYB5gB
/bkTC26tQ+nsErQ/X/T1QcHuffqpuRIta2Ji+EUOx8zSo+OstfG2k6b1Wiadf6wbghCqOAMpO2Za
ln4WMTm1jmYgs8/iGHOXFlifbfUqtV9zfSJbbpUl8yvFzkknim712dkjXX1sMFL8bHXbuDt6RIQ+
x4rKY52XC6wG17G1S/ZEzgb2j+u7gt5TYBunDZ+thQORtPd1VCjX1iCok2NsaPNnax5E2iEeDP2z
dcnT6ECKHTLGeuXWIxGCJbj12eoYOD07JoLj6lIi0a2D3qGjqorMbcZh6SWyBevYchqXg+lEmKas
r2sM5nTAvg2q1ixP0q+7YzSXr3gPTVMIy1LeqwM/719nqXXz5DLd/buH6iagvIYk8vKDKsoak+FS
OJgmrfaRhW3698HSgTOqoxuTr+UhjuIm+yZG/FRVqn7qEFfpTy8BWapKqtHV0J/si3GfruO/uqY5
sag8JRf2VafOOlN/MUssTb+uLXFmvfjCOcskYsZT3aIUzm2DVs5WXdgoePiECezxApb15evFogr7
kUarHjI25P94fSgcEpGjMt2pvl8v5pnZyfFlffdV38dacUa7+k298te1k9L0NwTGjM9reM+RZ0AV
Xe1W1EFLcFoRAS7Z88oq+191ngunC1XZxCrj71OHVBr6LUgOWFqx1QFY3H2eqq5dnWuh6PDjUy3/
l8t1eXIwo5jUwvqS83odN+7ZFamyPWs+EiOBuTNSn7UZOrjBaASnJuZfroquk3nsm0R1rztB/Nbi
4abqjcm3Tk2rs4wFfPVuSKhgrgTuDMrZfi2IBqj6rAim0yImyIHq4tjykCMBV0gMhAWtQSpAHeou
De7a9aCKXec0ez2CKK7qxqYhSU2Ovw51U7eJTKXefep13n2Wy20fWMuFSdgmNrY2uJE37Ah8Ma9k
Jets1VG1GAm2jWtvsY79qldnQWT8NUwVP8e2sXO2KzRXfza5PMyzqd0Bach9u7hXh9lOEKxaD+pM
1SUkjLbgoNvNvxqQGoeAuI5VnVNtOMx6XZ3/Va96qKGkyaN9y3L58xX/68XUWKMNfhJAXCNzhH7z
MZr3+mqPOK8HcF1/HWploJhDKzm5sb5rVfGrz2jF+kYPtPFgSi8NHcNJMJRu45NXF/lhFHH+lkTZ
o6KULDJK+Vt0/+wRAEb/v/eItKbbzkuHPGyAgmjQdwSvuri8M3VvZ1t47X5VeXmKOMJX+WtEa2b9
0aqae+gxxZ2q/+zszbq3HQoc7Zy+7x7QmofZYuPYMRE7CUj3td4RW6oqbGane/isrEt5ANC3CrlS
V60H2ebJjj22vlWX+WwwPPxjMtS0F321cVq9nSZt1jd5HvWbr7rUF573Wa6Ud9NXk2Egpxqqkary
H+2qLCVaGP+63H92nNZ3oFrUQV3RNfy/6r6K3HVM7KqPXzY4wuwzCGjbgIzLFNbxXN9PuDGS2aka
/dLATdEtQVG19JE0+23ctXAr+ZX3qtJt3dUUZLbSbdaifWqN8qlJdJ4lZuKd/CAjXDK22aPpv6s2
VQPiND16RB43X3Wug49HUsKmMzKnfRJgBZ6qJ9VdHXIrYNmu+97na6g6W+gpoiFCHs3KH49GoYOB
KYr8nmBcfi+JfRwFKhBNVBkj/12fo2pRfcByduCxB3Sc196qAe6ksa8GC8mwIjfPlZMN8iUqMPx1
GqzwAj9+Lpxk+jAKMOutU3TkoRtM6fIYgEQp5/PcQKpn4Rg/IKSJQaMGAzNj6xyOhT3/gmi/gYQy
xmHej2CNrADMko2gQJ70L1pEEm+wWqQ7PKS39TxLT9q67oK7VO2saZ5eagmYPHFR1jf87PR5JYxO
Ca5ECD723H55UV6jpUBEtasvlmOSx/XmvCY79L+yOlMHmcjqaEsLsac4vnf/PhBag/s+8VgrEt88
6L78UI1f9f/qu0yNWLFt/3mNr6Ei84cznnw7de2venX2VbfUfnKXIJu9voN/vdJXnXoz2YL0so8L
4d9d/dJODo1bIrQVO/IeYViM6r3Y2k9+IXdtuoDfLx4DDyKnVnX+S12aDzX2SzedROqL7I0lXLwu
vwxjEbwsUS+3xF08vgNabTm6e4vl/85ci8HqpbtoQHDUldKhNfCNET9Uo4NU0FPE7cKa+67NnBob
tphbHe91jtEqZ0sGCiyDKqtTZNLHM4jWlfcxBa9FhM93Po1XVYLK+VyU+nj7LAmbwJY/PXyWXO9Y
LJX+qEpBRoTERTegtLxv4M+hDY/dclMHEyDsrowsHYgCdWVj/9XQgqjEcsX3d53u9C4M/7UFUZUw
5gl1/LpCg07ALY3FocwTzOj/vjLk+GBXWqAvA0w4oTsV9g7tMfehA3TzYFdeepxtD2bZUAMtWQ8W
UZH7Aut5M2I3wqqUut6KD1a7TCxPKam+aWKbYesm0NWx93noMU1KtelOT+ZxWxDZ+okKT2O4P1uU
9rZ6Vph3llZ713kgraYaGtjm+HbqH8PowOFcut8QsvzDLLvqXGDWgAjg12kKPPtMWlcumzQ2q3Nn
uHh3TVp0wtKBmDOEStdp6xcxAANnhm9PBPfql4IFzqHFCnurWgvIhfftWLwRjM67TT8uod8n8qle
k6qozCyh4+HiOMQBpgAwpLAV6Uv9LI1o+Txk5fjP4k9tcQuEfrX4QlQIXsp6Fi2V+EdRNfyrLl/7
1X6JBa0aYizdjmeLc2yBA01CkPGYC7HzhN7Cik3SR8NpYcI0svkpB/clmHTrJesn+5h5drTP6yH6
pkEjmIDS/GwWJEfLYe6uqV5Y9xPZzk3TTuVtSoQuD3EME60E5YUexhidDJnhFSnN6MFcD+yamuu4
EtlSwv07MLAs0uWIawyNqhtT9G/C1+lZXUMdhJsAAo/30FLBpQl7wdscKUPbmr9bdY3SJol0XKH6
9JAMIMKjwRHXFB2Ha9UINF9l5BKJoPjVINZiYXdAnyxMmL4aNNdp7jWAm15TopxbSu/diiO0lkXr
XVyIxd/G/qe7Vkd4QJ36NThIlqAJQTDHRwOuKwpYo4Y7qqvdQR62d2NckPhZG1SdanUMtrmItdMH
OGyzQYMw1IrFuwUdCHHfs5Of+pw/yabRXmqgXUe52OY+b0rtvXS0jeow47C97ZvMvlMjoxKojrJe
wWbkqTB08rt/WUF0Ts5sl1m31HXMGxHJcR8XGg4if9epszYVzWYNZ+znYB7gELIzGubJ54/JWHVw
2ty8BtWLKlgVD4iwAPR3mirvl9fOfbZj3Z3vbBh8269RzTo+tuohlHPkHVSDeisR2AcsfGJE5ldX
bA8qvtZL8Tbj+X4baiMOSegTcG6X+eA10tupbn5EisC1A+bdtfX/e5QzJM1rj/mSZpnDA+JEwwNs
BKQ+LHySySTdfdX3SUmieFl8toN0Uw1Zrut3hFhPapCq5/Mi+tCNa4jLs25ku4mwj777TXf0dyWq
kwYHdAe831oske83/PrNk5q7HQLwdVYsupPEMeoIMsu6ObX8azTf6Dvo4T+tuP/N5eL7T50/pQDo
rdI0wsHFKYkw9PySBlQN3TDdyjzTt2ZuAAaW/v1soKqmFKnSwTzEeuLfq5KqX6tUr2AR0eEz8WuW
FYA/2xXP9WxGj1rxBEgYyst6WLBk2qbNlOxVEbjoaqPczIcmXRC29Ps7aXTzzVkKhCzJum+gVC0n
1Zh407zHhbncqVb8bqdLUeLDo1rbAkWvGRyXalRVMC2A2trzTZWciBhDJO8itjeluV39pvPVTmMA
ULrNAaRvVPHLr/rT6EaVp7WPbLRuozytdc+f4EYb87PvI9tpahiZsuRdnjVYPWwmptd5Lakq3TTf
kInN71V/yV/2gE08s87awwdG9DgImwA+FwsgUyCyAVLMxEbHTK7YY7EEnHj61PnjrLusHu3knryU
vuUNjY/I2pksbEOem49TO9SAK81sMxczfnvagEtA/x53TvCQnV0eNo8e3O58nsm25oV3sImu730v
cPd2lb/Xaa0B0ne1jSA9eSQde0IIOHkMIh7uBhzF7z6BbrtDodkwbQuNC3u6qjPNAW7U1Ag4mi4/
a6qNBfbt9Sp6HGyIPzFLE4olcsaUPOoRbscysrd+ZRLFzVYk+dGbHudgXREFSPvGvD4SGHN1tsx2
2byaCSxv5DPO3P9TCIztjwqJvadat+JT7BcfwRD/EGkcHKLECI5ZpBHbYjvMLJnwL1penWTOD+6K
ZvDldErbms+Kfo6fYFNsO+GMnNRDDRNxL5A9yCLQ543x0lvG98Aw/VAHEba1+4hop+aFrUWCSJ8B
/oxxvxlG7h6iBCWeUx22XWiG6A9BoCN/Tp4wNBcBAYhExA7QswfxtJ7klkzHbhx75mU9Ty8TsMVQ
VN19Tzg+JmL/K3NKJGYbq9vFldHs604rwtEGYGrmwwZdSYBOyYfh9suPrukP+Bee5OLcrLrVL4EE
28rkNOyCpC1DI5n/jPofbYn6Mnvf30hh813ID1QGD2lQfhsKwCRm3UPFrZ5M0Grh2GIub2rf4jLb
OG3DtNJ02I8J+0devqP7tbf4ZsoA07zJk791lglbx36DDdCcgRyzO8HsJbTTgZCBpo0bcylzAFbO
dzMxFwDfrCmDpBIbOnxAJt3VJRPsXGA21dTZNXFBVi8xeTsnw6NgqvoDaNEf2liWL330Z4OE7gES
2qtGdJR1wnKtJwJIRbIKTk05k8fibXXDvILH5JMsDapMhBeASI6/8zRur8ZsYYaWv/TDYLxa3nkA
QbnRIvFiwAvZVigbbCeeAUQ87RP24ld7mc6V0HHiyorr2OH5ZECR2S0ZPwaJ3uGQgCc9J/EpaLqd
Z2KeGFUtFjn2+NgbScvis2sOiYvo4DD0D0A/tnY7j6CQ7bNR+VqoJ0kB0q5/9paKhOVcLds+Ktuz
SMdT24PNRWqJ1Czwda3Xj+MIx6yyS4Cv4LqQrSfbn3hYqNSkiboet7gBV4Ykcq++B8wZ1xzRN+6h
6xO0MxN944KAFEgvHJcFHoONBVBoRKVxZlvub8ZeY+ketSdi2KHddDMoDv2cBgJ+eNMk5q6ZG3nu
M4TTb+q0gfeWh/9oW0ydirJyh4PU+1NVE+gCHckodRVDNX9eIMYjKI3MsJiW8QDZo4TtbLchVu8T
OhqLPIsgMfdOr990s27OAMkX7rDExy6F/fFWzoBMenP+zVzlQpNZgkcpVjV5VgYhs198dk3EFcp4
E9UeHlS5/+sJP6eP1GcDN3tNEpbmT9P1nkXUhyY5vVMMV3XnpcMfteTnEcHyUNsuAr412s1k4Kty
FckeglubZwn6wRivuuKlTJZml/cAkdv+d+GhWQJQ10M2ta53i5b4t6GNTsXia88RAr/RnFwMq38t
na7ao1zy0ZW5tvMiyY+HsCPqP8O97oqBFD6JakNWzzIZvset3aFkmLiHzCWhUo/9PhracsP7zS5F
MR2ChC+kqNFsMQtnuG8qviwjFy/FSF7fbNi6ROKQpcV+IaB8dIW8K4oKaZ+seh1rfSNWbxh8KrGJ
wjONjGa276rorq1Rlci4GXVjeKgj4z0xPUI1sr3o7Dc2/TIMO5iLzlkzNUHMPrNPuUDkou2aP4VR
VSGe1Jbe/olKTxpOdoo1ucwxTI0fu9Iyjij0tnHvbFFArjz5rOfirbH1JAysia2vX1wTz433rTWi
LxyDTW2D4mQaLBIyP3vv2mAJ+8yfN568q7s89N3ZDUVQYvhe1P6+It1z7YEstrHsrqXTE81FjgQx
NXhYndDRpJT9KzH9NBSD825VMYwsQk43oQfHMUfzxJfnSpt/Bx76V07w4YwF9p/WeCrJPIWJIF3M
5DxtZgc4X2UG/oYw9HRk55WTXUPNJi+aSzp2PIP9yd5jnmGG/er0aeXGG4TuCexqe2fPfrBN6wHv
jAxyqhjTizoMwkkvZEcvedG6UIfdAhjv8OxnECyILIWFq4V91/6ZWs6bM85/tGZHDiyx7wBjX2pY
iN5MHNF2/WaLDsI3idnozivzF2TFnevEdB92bd4e61gWD8UMDk9L+kfRL6HdF/muYFG3NSFmIYqV
4vBljGBpC3fTGzgrN6awEATys2Nb+PEdtjQRaj9WclmCwjlFrNTOIsmMczpaMDSTcrlUaTYeS0SQ
74CGWwdDiPl+SIqYxSy0VuAxzX4YMUYk12Ts6jTzHoouTnZxe9/00Hps4ZJMxQAS7QyWxGWDz2GC
+O9mRUFuukwnb24DiXeEcF5cK8AucBHNq5THQXPxGyhT/7Ujab9pPadHbT9BY7gHBmTNWDIhka9/
Wxp2TkYzVO9aQ040yLrpVDu2s4XyKsOOx+X75MD0SeC1vEMr7gAng30Ap4rrXy+sdyYwnBWhar1P
bt/j4St0vDUd/DOIi7zHCKKEPNbHd+LpbNiyZng3gmgIC1BS74GDFJKz+O17XPGIQMeweYdCNiGq
jcRbrFlnDAfNK/qTAQEJL9qqYioW81pqsIim5H3psnoDL8kG0x13+8aemGRt+5y47Imj2B6uHSKu
V8lnvUx+uwdwxl6ZCWhbBwVUy9xz7llrE1EKHrSl1V66jK9stDeDy7tEYihDynsa0UhGFKaPrTUK
ipoP0ChgvzEOeu5kGxsXyPhe1zWJcYr84Q85KWa0QeD4V8/kdOb9gJ7IFqSQu8ENywoHw8pvjTN6
4Swya5cRAg4tZziYVRbgSZ6O+6W+DlkzH3uZRteFz6Kl7h2Yxdc8icQDgdQ+RJOKKavV9BtS6Cj6
lcuDa89M2FU7bwgkgK5DuZvEFDtZfUj7DWSGbm+tJqh9mW5gxGc3d+yrU7DgtIq0Ix4s9fK96it8
Rqrl0ODKt5vr4A1w8LZvxxTiC/d/tID4nRtf8FFcsCEYDncLaG3P3UVZEodRTqBVtujgCE73aQpl
SERofBlj/uBq2dVcH91xTuDKLfp226MdqqHDxsQtID4QEECLNXI2fVB4oV5UJCKZHro0cp/GOiCo
7hR72Vt1OFYENaog9rcZBnChJLO8k0ntbme/Hc4Idbj3qTBS/nQLuAVJuMyweaCWLKFvXpXelVYD
SNe6m5Gm2w3OnF7gdjQHFv4O7+yGblpzNFDMEJqMLh23KuJQ9R+2t/QYsQnnOCBFkyQpIeTZM3Zd
F1WHKhb5xk5fpWs0D/E8mSERte88vckwj2I+l044zEMdJjLWbm4t++vkTlpYkq6/l2IUGzSb+eB6
cE6w3igrwjxZ1z4Q7Qbc0AP8qVoUKEsHA23PMFCmR/MyRJTW143sCr1xz19iunaSbCM2isE5jnwc
Uwv/HiH3wxBreTj4+s0moLOz3HkOjU47d0H1KoTr3ZWd9rud+KEmx7Du7bopd3LOfkkL/E6LqDjO
OQ9V36Z3+TBOoZbOXjjhMtAx76MKwbSiu8UZI+9oN0e4B4kBpnQfRZiuId0hPO23PdnjxY6Ab011
skn6ydlIwf+kr83irIkBCqhFYHSeqpM/DziD+FVzh+bYVW/ZUllARSwsEU0sNwDLsiIThXtppwBH
l4nFk9EO8gDJdpdMGpS1RizHwskl0Mr6pZPVo6YDeENgWx48KT8MkZsbqzVs7rCcmy+wb0s/wZJb
4pMf41q0xkT7Icl2yEGzgo+Neauz+6iDRJzhKOlkr5bvUlpg5VgWbLkp4FDgs75Zpgn3oT74yKPS
DjtvINaBTNOUow0t3Rup0uk6ATJEs0jucz9+8xCr2U2BiZupyHfLFLtshge+oGEQezeO9J3w8jcM
gaZtQ8hsh+SqvssT0ISVFiO0YtZ35YQeloyYogrXtkIPSbi9lg7epivSbiOi5EAMLj9nSO+6uule
WOPfYXbZIWOePliGoR1qbqQwmh9yABxjkYpHyX42dkg0Wz55EwGvpGskO1a9NVnps7OrrXg6FLVr
bFMANqHwkZNNb7GYHJY3ctgUICS3jpc9JoG4uI7f7jokcslbF/p+gI53XDw9gPGLyAnPcKg0Q1bs
e4Tfl96tkPNK8WJAT30fzfpOen4bQlfO91Hg8CSJRLxD5enDQHdn1/RyfDYKwkIF7JvGNLH6CgI8
Sy2Ev5oonbaYPz7zU/nEWPwfhD/zvdBwupitrZeDkYkJyoHW91ocTVoE7cyoAOYzibeE+Aw8140G
NhBQe9duBpYU+8ZBwbxBCQJ0eNU9NTkULotEYEDOv51A0OeTPYc6K2m7xxqM589PZBbGi0jzRy1q
ls2gG9G9kNaHa5OHX4b6nPaZOJUzj2tbA85Vkc2ovYvHLhPq6QXv3a2BC92maQwUkaoI6lwETimT
584sAXlNOZqOcRNGCKwedI09y9A47efBWUBB2FWBNZLrPEZBtuzhaGKGkUFI7ReNnfpUpAABguaE
5WV/nkYxnNXZ1yF27f5cpECn4NQwU3uE28G3H+Yy9w/8uPXZyvX67BLv2ndLdZ0R+z0jibSc04JN
WwAvaaOu5nckA/p8OjQkGJGhuRC98ENC/VdhBO05a8q31i8IoJT22B6XpGCLHMBq9vMZWeJ+Po9W
j5a5J/HCdY2iCB0HdRaztE+Dthri1YdpXsozs0jJJmiKdk5fvbkJqIBuiCuuT6hF4rNb2NVGS6qE
vZQfndWB5Svr0CS7OoTd95Gmt+elb9HLGp1Dy+Pw3OoZ2MWEZWnYtNVLmnV/yK7sP78rdaa+pmRx
0D6fo8VH+aUXh2h1o1T7DHXmr8XVmo/fe9vW5cSb5uBO0Xh241dITTUPup2B1D+7C7KygZe+WWVc
GhupN9mp6xYS7svWGLNHQwtS3Oz5YCTfHGQoUYJgBS9lFG14SK1voLkNlbxmGo8LJHQ3STZHRZjo
UXRY8uY4ygZhhRJXxDQ5jR28RI3FGjDYyTqrd4CYB3lhb3klbVfjV2H5y0adSiOp2f5GVph0gCiR
CoH+/VKVAVur0SZegyHVGaCDeRZwzDe1B4+t+ekv+U/iLj7fbISG3GA6PrtjynhgYYOaiJP6rWpz
qs7telBFdbAR8+Bvvv6U/9UcYUT/j96jF8j9PAqCi+XBqMcNZssfbE76jbRRhdu5mo3ASJkdh6YI
SOrQIa7x/678FLH0OWyDFnym8BogdxwGEH/7+ZfAU4IM4GRo3V2U98kp1wrk3G89NoH7Phkey6i+
y3gOnFHJxiGtLn4gJxcTKJfQtHo8ZhfzJtGGJxyu+Tsva7UQYDTphDhdnqKmKHl2L8XeGONHj6xY
VDzju/7a6r51GNYwge44xXmKkYlsW/MyG1jbHCAieM99yz0cDD54yaJ6CRQNEvuBMoZIOYwnrXIz
bh1/vooZQTbH0ySrJuKMAeINzZCfI12gy91pLKsgY134ak5owWhOuJB1DrUJkJZvmWEWxPYzikdl
XWfnoFp+8WPjTwNo9WSPJd6aZtptE1Jk5tgF11Es1oGgcg1rbJOyhdg6raxuegGpcWAbtRF5nYZ9
Hlc3JyXjjJAVov3lAaL9siULE9ALwWdrQtkWjxvTX7J3UP/tJSpTe4MlcrmV2tLcZQhnWEalvdU8
Zvfe1PqnHF+iR7wzyUk7S/fHlImDt3R4z3f2s+eJ6sAtUB4j4uhvVRmhmJBqP/rIrjfI0w4gRkV+
1XT2PTIYdnWeiB9xnbwSSdrgwG1/DLF4RBDV+10I4mnMC2apubc8YvlSxmkTtjq2bbZ0fxKZ94kF
8Izy9K4/Eix5IjUIx6VvIFoRLdlWscxOJorzW6+wlyMqpsthIXWwBaVpbRetkzuWj9uqHtOD3qzx
joCIVEmktRO9ewXoj12hGJ5K+CRWWiUfkVa7MMFJJpjPWa1XK3kl2emWuzzJUf/opPFejl2DOjmE
SbL95GHwakn9NEAHaCy3aC5njyLNCsit2cxDatfNRX5pinq8OGv0bgbqO1ptcwyGVnvF+nonAouQ
Koy9bdTnuylO41eQgj8FRlP3dmtqL5buaNhn6OPO7wuQjU6V7PN28j9a4tdt4IOtl9F8IfAZb3Mb
OaWBDPIRRf6tj5L7DxmM1sbLPOPGDsA6tXUiDxLu2XNid7DeyYT/bpEPdoL0V4shMetpw3oMqrxe
vUfsY2AN4tFqIkIbmij/yOvfyAok5EiTOlxaN3gGbRzt48SDMNwseGwt2XIjxPBrNrvTMovueZSd
/9gjbJGU4Jkxmm4PKIHzOFL575w3e1Y574xcWh5+lT+bVU9VqcrqoLp/jf6q+89LqGZ3idRzHrEy
7RQT+YT9sZoaf55WI3bHqqzO1HwzJDqdVPkfp1/tX91VnTr8q05dR9XNRlduLb2eQvZ2OdpvZVkz
qa6nuscShnDq/2qtwWZBsLbnGpDdHX5sf5U/h34exUwaUHO0fZyJ5qwO9TrNjnaF+Jgq23L+Xxn1
alaRQ3pXzWb85Bg6t4Nf/B/GzmtJUmRZ10+EGVrcps4srbpn5gZrNWitefrz4cwe2uqstW3fhBFB
QGUhggj3Xxh7QETBq7SVmc3oHpvDWdqkUOGmq9Hg369NmZ08Bwxj20Etzo1XEzX/tU125M1ck99Z
tI6Xk69tsdLsNK1Xr1sbK849YvbGU2Gm2jFyy+BslUiNF0plPaqlqT76mRfx6Rvbb7WrfckAIr/p
qjLeZj/MjjYGRC/FNLN8CqYdEm/FnxGIi3OMAeSFxAisZdiJmOwdNN3rD32dEkvx8we76Jt7M07P
Lt/YO5w8mSLNSXqFOXZOWPLf5Ui2nhF3+cjr1HmEfqgeFZZdDCuB/TC0Y8wMX31IxvaGGEp2h3tv
iKUOQG5QVPPR8DQb05MM/bhi/hY6yE5yob03AvoPeVurf6K3lh/Cwc6P6qw9k27uWGJ2yDQWybhv
UDc8m3VBpkdFkEnTIcox9T4kfa9+VM4AYLRNFjYFkaQUfygsqALjj7j8aTRdw0oZQGMXWF/mwSwP
Gdy51zRCpKAci+/E8qc7aaoDvXv00uwqNSkgCgenBur3QfpLW9vpH57V1/dS66NiJsM0PrTt5IFT
a8NDkSXDax76OTTYaDgqwTC8SltUMNkFHPUoNQ9Xzruoyn4hQ/NPh3lEqpqoJBiU5RxSZPrf0WCF
L3Iar5yjq4p14W7r0HfYPZhKnV6lreK9vW8V/9FryOFPxQG9xOBZmzMVE89kOjlusIQnGLalLbCi
lywngypNVtGDuk2LHzKuS1M0zNNeLTX9LNV4aorXiaj4eoYcC2wdoJJgXgXkChz0OS5j5xI3jK9I
tvwP6Hbt0szMzzX/69b+uR8h/hw4pKGf5Hxbx16L3kaycaxssmGPglPxgGSgeTXGRT+nisadtEnR
F2rx0C5FECvAOfVpXjSfoOb8u2PrrCWzcyl19Xlrkq0p9YuHrc2Ns1+qVzP7qSNv59ZN/FDopIxD
zHrXra3NVlpABLV3kx4KGaa1Wx5U6UXRAcO0OqrjcWlihqJm7UdAIOjoM2c4SVULiww3hA7etWM1
H6HvLyCfJVa4dI6GMLvEYQioeqkOYVfiGAzOBKkm1l6h/WF4Kfi2wiTCvFRNkuoXvQG53w6d/THm
9XAJFWZssjcdm+TS1uV0CEy48n1rOze/ZlJiJ0TnVEULEUlL7Xenz1mCeeEXqVmZlrwteQKpRa5v
vxumhUpSm71IU9EFzCaycr6XKogpc4+H458VOg8Hfay8dyvqFSTBIuVoeZ77rjE1uqg5kzqpFki9
oL/GJEc6GwwXzzAY7mSnD6Lj/avOY93vh8ngvSrLZ3U5adIy3W09L7+XjtgSM6ebOpyRMC7cSdvA
l+cYNqhQeazvvajsIdHwyRvlwybfJld3fMKdSxqn7aGL7A1bny9O2pxCp0/BfgbROUct5D0YXsqy
zk6egjF0Oiy6l4P9RpDAIvmrdccCVNaHkvREp1L1axckfN2nPPuwtHFins8oh2lMylzccO7mCLoz
OqLpR6+MJFs8/wty0FhwjIg/e515llpVDvW7Y1wZHaOjjZelAyro5ui6B30rQYo698OPZiSSlVak
pKDR6BctD5x9SE5gifI5+x6kyzFKze5EGGuJjblM57O3qTPyvalnwcXTD4iPus/24gcjhZ5eDFN5
MvL6a6crWPG41fTEj0aGoxiJV6esXRQDWmRM8ngf2CVUQx0NQVSzim9t3j/7fqW+42QoiJtdbXr+
W0ZcK6mYq6tKxfWZNNBFSyFb4TLHsAvzIciDdG3SRj+6KUb/Gjfpj9J2jUuDjcVjaKEPNzHFvcuq
7A/m3s0P1wwf+zHTfmGzcUq8xmKx9NRM844JeU4Ou22BS1jJzkNc+Wuw4K/DvN4FeGN8mHFzjQDy
/tAyhOGU5xQbk1fdLu5Q5s1PhUacNlfi/OgOcUnSO/rKpK869y5EhrD1QvTpk/bZ7IuaQIAd/ajD
b2ow22ev0RZ0fu4eJpUYYR6HBcbZLkFbFWSsPesvczzk70MXL+zCNLxJNa3QGwU0cQ/z3n72u4k8
VDdUcDWM8TmqzYVfFjcnUMHxpanQCLGU/ILdEyYOqV1fCPrVR3OhlbMyN16Z+vPnZ3KQJCgOgKCO
sUKin6RWuov1NiJ4Y+9M/QXXwddgZgQyGGpPga8XuH3noL4UrfzQnRbN2ix/sVitffSzq720jX6S
fUifencdHtq70f7ZMTh/mKHjvWUl8vxYZHz0ljHhoo0J87JvRAiOWDOupktNRW/xteqJ3C+1nmTx
a44Tr9TQAy5fGy85hX5pfbRFhdlunp1lX+dZ6ovj15e1VprVSzvMV1NNVGQt9EtSpfNjthStOtzN
casTrqFWdk1/6l3FRstItx9HXXNY807ZjogOmgHSaCx7YotvzDRld5le24/qoLHXn9r5aEZRj2Dt
UpddUpDAxOapf5TKeqqsaiySqgVh1GwIL0OfEZZsQgzTXKsOIQyhHCbVYvkDJAFsjl5gz2QtgBNR
HVud3rOrztcunN7XquzR6rK/RVbymKX9H2YRF9eMiNdj31f/FChgOkd85ar9px2D6o0POj9l69sa
jmbsmlGrdgDIkRZZzhK1BINGPUYwwPSDJyNxx1PYQ6bUUjV44k2CJGD383S/eBhJm/RzsQZ6kqpb
mc8w7ogyLMdv7XPVIF9U2wq6jEHNVM7XDuHkhzBOKfK4zQEYQ7Ec0pIk8tIWmYyeCAEFwDns9j2z
8o/Sr8JHqXne5C/QShzJl51DGytnZbBjFtJ5967auf5g4/sBYqQF9EKPClgqi+M3qYQ1OSb06ud7
qWotUA7IeOlZquWUx1d/8EAOL0ci45k9zUO0/mFpsq1pH9Vp8Co1KxsIsQ5ookg1wvv9aJtLIHo5
PLSt8gYXw95JNdUd67mGgis1+X1toF9SO6uf5bdnC85rtGIFP83ldy/AoknXyqNUS8zleTRz3G7k
t9kZMkgxQlBLTc4W+f1zWhLiJbFMas3ScnWvVE19s0kWEEieKsZqs2guqk1mKMD888MZi2kXB4Hz
DQDxXc0WnnS8T401/03c4stEJPTPsoMuQlI+fMPnm089U8MdHp3lIwiO9FIWtn9rjTm8830lupCH
zC8FIp5PehZ/SZFn+9lOzqs54dfuuOXPPCtsLJeT8aaVmBq7MegbYj/RzyuJ+IYIPgsDLXDjx3TM
Y5A4QXBHivQcj/O7PefGDjlO4Btlaj+0c1fMu6zSeLx5U/s0e5JCse30iWgoEtn+NweFx32fwEB3
h4p8WlD1AK6AnsOhU9HY7GCxeO14B1h+vtZN9R3bTOVqadn0bnUVj934rOEH/wXftR/57O5J0KPc
Xfqn0A5/VV2WPEVxhG5t6ignaPrql9KKNSat7UlzdfsjtM+kxNKvxjwPJ0OJ4qOrpHeB4v1guq7e
zDr6ZUbF924MTdI7lXPRQIySZXMxzkJobKzjFAUmyA9eaCR/DSSJ0slygSJVJCsdXuykGr2DHpJe
qgACvBbFmYh8TMoP0/M2jzF/QZ2YLIH2tZoD72J5ZD4BvqfHKkQe03QAKw1g4Zum9++tv1xY349D
rr0aanODiF7tyEIFJ7UgImYhd0ngZSTeqzI3rx3jaRz/0nE8MV6K1nYvU9YhfzgCUK73xBmVi6aQ
V4PTVJ3gzuvIg/jG7QdQD/UxJQJ2QF/JPuR2vvjIzlc+j0hs2sGfVebWb7POR5sm/ckhcQ+42wmJ
mFIo5hjej178Y8oxXRwHtHOxWvx7hgZTtrqHG2DQ7K0+bF9I3mpnq7LCW2DlROWj0j0EuWp8Afn5
fbDi8m8TFUxyQb+irqsgf4cE64sScYih7XYqInVXnPuGV7XQoucKlIrUpKisVjtBnCc4tvSQwi91
kC6jd+dDVnlFRkUD9hdfwEYcY7wYnnrNVN8mUqtHTyfXLVULIcXHLEYLftnZgy58GwzI2KPd30uT
Afvg7ER2dWjcRHvzeqMF5QmAaKlJk2ZYCL61aXKTA5avz9Xgy8zcJboUmr+ofZbd2+QDaTWj8kVq
eFIFx9T1sdBZdo6sbMhXtzepebrWvUVKCkLAQZJe2nQ8Qq69l9uwaDhACiYlJ14N7EWXAwJXmY5J
laigEejBrDp+7nSyD8tOZSnGgcCfAmngKj0IdQ83v0AFajtl4KY3xFeT9Tdn0VDsI296m2LCHZOl
6W+NjzVaXoe3NAv50hVt/Lfd2uhKM3d6dUL7NR1+lnjivhPT3E+GNWJNkhvv5Vj+CBOEJmQfIVp1
jzildwExar7bGn6GSu8NR+mbG3pwq7Cp2cveQSXTg/26dfbNZ773JWCYespuXsgMAipa9CoF4ijF
sUr84pj826ZPUbYLKg/xbluPXqdgBOXle2h/m+c0jIw3t+iMt2RWGPTBtFylGited9Vm4CHSRRts
440P2ORk0do/b0gjj6i0Xuzl8CqoT8DdfQTR4bZVSue8SpHEDaNdM4xXJ4id1xZt9McxVqCZ6wDQ
CjOAHY0jzVk6ExEMX9CSY03jt/ke1G9z5AKNR4DN/5yv7v4uMsU/wuwHGIVtyitcOh2Lu6Zbq9LW
mvWh1vieSQ0T0+I8VwDs1qruc9ScnX2AG0/SNBoz6bwuVrH1qII3aZtm/6blvBhSq1ulv7RWXdCD
PypFb09PJeCQh7UJFiSOVoO3M5w8enZcXvMW7Sx70s0duV0yxcYQvErhqeFZLYz5UWqj7zaPUe2e
Cz2Nkv3cLFHgunJ2sreI+Mqnlk7orEni09ZmeMkvT1X56PVl86JFsMp+OXiLjo36KgXPEQoePdnq
rc03h486Usd7FH3U1z7w4/tas//YOiSsU1DeaJrz1uZiV9aO60mbfkCwAhmhvTXa070exc/t6GWP
fAOzR1Lotx4SxE1qGGXa6k42vTR81Vqzvf7WJodZTfG9bv3goJVVBsgnd16kcGuihA6EABjqtJWq
AkiXXEw9HBI4qm917JdvflISXvPi6CxtWZQTq4yBmId5Ue6nyld3PPv+VTqbBh6tBSrFhgn8p1Sx
w0oZZo9BF9Vv9Vy+tgQKH9B7rd+KBJFbM1T8vQodFK+H4c7pzJ4LwM4Q+NSBRCpIKc2u39Spjp+a
2L3KTmnCZ0wjeN94V20aysfJHO/sOuy5n4Px0ZhDefPGugMVNAXZQx2Ux7w8KupQHprGqQ+aFcwA
j/zmZCqG89AnUDTi3k8W+7EjPm5fG8Mv4MP3937ZP1h9gGJ7SE4KXsJ3v4tPVojgQWKx0imYAXil
Vl3GyP45uzkItvqq9gHMCSUE0632+qFlDrJvmH3kHv5CerabQQnvx0iBSOrzNZdsH/gY2PUmGHRV
GW4gJj602onOAR8EAtwqkHRAyn2v36kzWnOtphgkF2Anuco5HfUvrLsYbEAvHEpDfcy69IoZtXJf
dSX02H5wr1kPAc4wPuJmiFn+uayTQXtmfei+zZml3SYy2sQ7WoKJRrHL8qmFM7VTR5x0UScmfTvh
BuCVfbJrZ76RLIYf1P5FCxvveRHhmyAx2FNlwnsMjHuzidWTgjHKroi+zPP8TkboELVaeSrs1r3r
M9xgCASwuRXTgAK8bVR3iJZ9BWEx4kLX9qfSCfFx1XX/sc9/cprwhtyKsUP3edg7pkHmtlC0+4y5
amaN6ouRcuahyuY7C8HZIAQkkilYLiY6nLwpuTTaUN/qzq+P2EcOh8ZxgvvUreeD2upfgxH/ABBT
3TGYoWioc/liAf94qXTzQ4mj6pKh1niPTCK4Er4px7Rx2vuyKIiS6AP8rdnfB9XU3wMkuHQ1goxt
nezzujx72ehdc2OqDinzBpZWZrgzcNPa1313saoFERh02tEc7OQEQPg7Uk3fFjPRi0mWfM/V6vfA
4bo96mxE8Hhu7EYBrpe07Z1GiU4CcC20JFixdwZfe8OGbaN+rxJ9gldn1ncDQIOrsgQ8jOZFZtTa
Mq1misJj1JEHSUOEWfIEyYhoaNUPPfvW28pjmsLzRRxln8YvoJf/nl2jupF/U/kSJjWaa+ptKirt
1YThYfLYk+616yEBf+NUeyMPo/sur4JbMDLDyDTe3ynElyftSuT2huXpLTNCVk6PJoUTfWDUywQz
IYZqV3V9Du3pu2uq7v3oJu2eUGAbEgpdwQ54q5Fbsp1r0Ic4QgSQabQc07KiXiIlXyEC5Pshjn42
WYlLdmRe+Jb3CYgV5K3qExf07zrFImYkDE/2AVOOtrKeCYzouxh02cGPmzfPbeCYuQ3ub6pRXMOa
cTBWzP089M2+7IgJ1PkzmqbqfR9F2n27FI6JYaUDCTPNd6Ee+EezA6kXajorFMXpGHut5hgkibsH
lHWKiuCnQuYBJYYIRSFCGT96ayi/tMia89G+dDk2do4Lp0kPyIGoI/RUj+nxQ9AA5JlfWJG0e/Ke
VWk+Ymue7XAD+EhjNeTPO9YCoT5MkIufRo8Ae613E1nh4BVhFT6fbQVCyVc7cPhmfD+CvNxhm8Ws
gkVhl6hweMyW4PWcBifbW9Rnq/5n4PoZAmUG8EZXTwExmDnAQ/8czlg16hDmd50Glan9NUAajID9
HhsPOF9tO0SdnZ2Zt+oeoeniqBYdCOVOwYBFUxXkI9GLCQKfxELpvk3V9DqGdnNPqDHbz92EKFrW
PsFefiXS3Ows9OSv3qSDAtV96+rY7k3xe++mJL57sxacThV33xrXuy8jhlmzURjG0qq6zCgsYaH6
1wAQ9Vx13V94Hxhwgu3gqJTJ9DDgVXTvEDwuFgJxkOpvqePegX+YmGWPPldw+Gtk1U50IwC+FMdH
3ej8XVNAosjiikBFG5hk3UrrUrlVsbMSuz0DXS8AxXkWoBs+BifIzDcnJymlF2huIR37VlqdS5Sn
0A5JHJ/LqTXPfV15f6TeO1ymTm39H7NdH+C88y31FoiM8iMy+n1uZcFNHwP8ESu1ObBS9y49wLOz
BQ4U3AkpKcVn8dZBuHesgqCHah6YMz54ozU8pwMaRQ41xGSSY2sG73mm2HdbUQ2Fs1ZtZv5Xu4Yi
hs3Xo+Uzd/QGCxyjmwH0rDzv5Ae+tw891Nc0hr49S+adrga8ir5p3M11TNqU2cfPNNePeZBMN3VG
vgmhqBctDn5Zi0MUVJ17dIvlYWR1xod4KRbxHDMftXvVrNuXoW+nxzZeRm5qXhm0L3XEVLeq03MZ
OGq4Tx1uI5iwq9Ky/uj6lJmHFX1JUh2dQ7N4tozRPo15xPp7KXz3YfY6eGitFh+b7iV1muQWsjy4
pb4THYwCAgBs7OjOss0XPTBgb3gjTxR2jwOIK+J78XFQ6pcZg0oCeyzOukXgTMsuggGzl4w0VGFg
iaa1eF2BwPy3UDryRT3apoWHXYYRIqnllyA1xsxrCbPg1+Age74kApRZP+o+tq4YbsGRwAzUg2Md
9KCxpmCYWHH6HEto5B5B6SsPanHXmNOzGs4j1A7fPoyo0uynpYpMwbTvTW6WmboAzZwwhVfSIT05
a6CLPLO4A5FxGSYYKcCVHjuze1Fa/J9yM04OOiaa814wc+FC4LfAnx2dYcrhFMzu45hqGlPBLnvy
SM3d4qb6MgM3+sBrA7Rh8S0covRDzXGJ8dqfbuHzcEuUwFlCBfWss9JJeaAcz9UepJj4hAGw8pSD
L73RAMderZRSAezpgxSY6ty8yWlwrXyP6iC/ZnHJkD12zgHDbuAhpBQAwRXzvkAxLXIKm/fC3psM
eQ+DBqW3BiiA/9pwShr+HpIj/kNMgPWSzOGXECk4xEdPE9ZyB8cZIbgveCMA2odE4+6i/5sq+7Sv
/2Zd0961Q3aux5rPJKjAxMHSWk0gCbXwOOv66oR/FnlpfEVCHkXO8VVPAuuSDsrrTBBgobeq58pc
jAfiv9TOuMTeGJKtP3jx7F3DyHqMSaXtUx1ZpVbNEf4zQIzbd66pT/daGr+PKqvUsAqQUQyhDC8m
TZWPrk3S8PeAAn1ZFSCCrO5ONglvsFylvQpHpNPf3eBob8B2XaSxlYmFgMk4rS24+jztm0OR2t4z
LADnSZ3eZxB8zwZgBDsPmlMVJ19LJgbIV0ZAK0uSqVKdUz1jzldmADQV5Zx0bsj8yUiBv1iHPOiM
fVUW/QV2RPHemXVzGWGL7KWqJ04D3ri28AtVmgemy/w/bWcf9DL4OdnKdC7idL5D+OO5nwF7m66d
PAVIuTwFjVaTGUYK0+md9GjVdnUuoYEbAewMJUFiLuPnLUwNd0Aq2AlJMhbBzpnH7Mgq+skgzsEo
fsiypy4ELPYtt98xLWuv2YKZKRdcXQjC4mo6T9GCG62NSb0CjAgXJKkUkx59URTDP8b/Nkm7dM+W
166+lQHX1Wuh0+2yIqUUoGejg5zW6io4+KcJR8iLFb7HDUgB/21sgvQUQOe1WwNu0TC+IVSOuiGe
d6uuhmCEBDeUmSwY3NhByXsR3JAdnZ9Ckhy/T24T3MBlWfORySq/RDbljbYquGQX2UxmIkiwsPj3
hroA7eu2OgpCpXKeFkghc9nsVvTArYMGrwd/lyjaEkegNQCLdSSr8qej5IdEDXDI/Wn2Ayjm5cI1
yxlla8Mn2lqizkeBKkrjOGdTdpGekdNyZZBFDP45vl1OIr20UJ12tpOlB/mVCVrTJGARPltc/c5B
o55FYcTx9pDchysYzh/dcv9GM3IuOWrUkgOWIpHrL5sxS2RSWhjfSTXLqnNYKjr+M8tvysF9Bnhn
XORPys/AeTmMqgFxkr46emX5U45LxwCO+XIb1zssjYKXyn2yLtZCGt3axlLvzkit4MkE6GPF/srT
AO2WDPU4peNR1etvggeWYgBG3dXw64inIjmSVYONGVHlpIzxbnOUpPeK8wrV4K8e5uLRa0LuqI2E
6KlNmje593biPg3EfU5zbTCsW0OE3h5Td9JbxS11WP61IZpt200DO6wDoW6Cg9wuuRuyVeLxmexk
U54CK9R98srdziv6/Iavowf6TDaXAiICz4ZyrvB6Z2wZkhkgAjBnrIYxAv1tU452cKQAiewa+W3d
nNMeNJQdXeTvjU1DjLo5xG3ydR71m1y59SpBLd0VVjod5FrLVUnagvV/qyG+smAA5J7IEbIlbevj
IHUpjBTHkKYLgWgi+jh0r3Lj10dTLs32NMiemsjnrgLDfpBLIT9S72uuTxsU+p4IOrNcq/reLrYh
yF2u19fMnX4GeGWcMmYDPHVvWpW3MG3DUz5DdG716VVfhg75bGex7ZznYAYJjB3fToXOiRJug56Q
leTF//eHf/sNsontFWR3PdTXnuvdQ00Gh9Le0A8yBMj3vUNu/GIDyBpfU7i868Vd4RS/vTW/gSo+
X0GDNF4RwZqcm5MR5tp8jN3wL6XL1ON2hRkEb7rjQuneBhe1f84wsTzJb+n96im1Z/WERmM/75ss
vG8HXQHmsYxDy2stR8rWf23zunJGOCBMDvIk9HF6YgrD0mV5EPQRaScTjvX2+Cwd7Gqmg6nvByTY
LvIEj501XKbcYllSHXNnwPjIXcCV//Xv2kV69UOwwl5uAFdYACnbszfHD66+ABiNwq4XeRuGt2VY
lidJqltbQfRnGZEsfXaOvlMNYFbSZydQGCOlvxTb2/rbI7puyv658oaL15h7eRLWQ7AVOCtf2oYE
gYyFLNibMwrd1+0N355laZNqsDyFat+fGkB659CJTrLPlIddemzHf34EpS53TbbWY6S+bn7aL9VP
betjW1a2/c/Qg60cCf7UvAZw5XYp8JgiBeTW2yCclw+H7kE0DXQWqpN+woeCPD3zArnjg61jDOo8
5XP74jA3YH14rxOxmNUCj+3kJQeUMtTdnbVgVeexfMkHtzuZ5sxUotHVgxoUxG56BGZ2JHhPwjuY
8sUu0pyH+hBE5ZODefF24+WvSnV9nba6NG6PyadDiiFtLz32g/IwSlEvw7Vs6Qn0JTOG8yRXX05S
gGecwKzw2PU+tPq9vCWw2mmVzd9aB9f4I7cQUZJ1y4Rr8BFS3Z+2cClCLlgXK+mVODjUkHjBN4yJ
/hH1wN2RMTnKNZZCbnu8TE8QymWNPKXf80m/ebGRndR5vEvMEoEyr7vIIKMxardwdkvUcw9hEaxf
AKP9CSk/u8oJ5c7LFiN9u7Bh7Gj4OQ/eM2Zx7opZ9hP7zcfz7JTLE7ENBqqmOleO236f3o7aoZ8g
3m9XscwcRtJk+cxkbmYdfAu6kJBK4AX8AS7ZYCbuIT8qXcitQTkx0EUZNeu46pjJZAu8bnWeXOc6
Acwhn3uGHolGcWTvMxzD1tnVuoqKtKAg56Zr6yAMl/qxNhLjJOeX3+Xb0Xht9afZyNuTahovcle3
Wytbedf9iI0p2o1FgdI/FPJ/FmjbwKHIt1/q68SO5WmJIw3LBzD+Ry2zc9j5bT48IMhuXoCmVTdh
7QxRV914Fv4uwyxb76/ciW2M2W4MH+hfKfRMc/LqgwVBGlkMx8DhpOAlcBnBDygEHksumdwZeawD
ldijBTzYL/AN+Xcwlw7biL7dyfWBXsb77SJse2VLuvzvp2KuNsJeetiGevkxUl3n4ltdttbGOcL2
gwktwgwy0VU6+6LisShd5M+uUy7ZxGGTV23dJK/9D6x+/VDK7/xtlrEeW+buHljAPQlB7DH40Mv8
leQIoWt5TeYCOZh9MJl/obVCPDnsk0vRhKF6lO7rpr98QSPAIF2QrvM4eVJlRrcVW9s0Z6QcNJQi
NWBiyyRM/p2tWFGSUv9tLrv++nIeYeI8jAW6bj3bDfD0k02Wat6j11uQhPruyg8x65vu6upVpmUy
qZMtKdZTL9NCqZIIQvM6gACydZYuW1W2tmK7jVvb9jc+HRvlHx1CHYxhjJkycHYAAfKL1OXN44on
LOOX/euPn0ut2EXKoP42jZRbuD5587cAov1VHtcIJV1A08s9CLsOyQ15Uv7zphy9DlWAcpqLW6aH
z1SQAKbItoT7xAkRgofs3XZsa0DZIcXWT6qD/2PQ6vy6/vrlSV7JHts7s85n1odZWj0978if/Pve
ydbaSzY/1+Wg9ay/9fr8Bz4fpWgkNlr7XZuRmpVxZZs9yLH/qW3rInvXebZsboXcj60qW3Lcfz3r
b8sZ6S0dP/2p/9T26ayf/lKwDPgYzdVdCKNvecXxcCZXUc3rWlVeeCkIpUDOhEbE4n0Js23F1jZn
eIJCv6NP1Rpsrp1kuJWTb11/2yObvhmAECIFvz7R8rLIe7K9LNtL9V/btsPkvZN+/6nt/3oqf84X
cn8Rg/YbDy4ObUxrl7mwfLi2Yl3JbvXfYhX/qfuntnU9sZx2/Qtynk991r8wJN69pgx/q50X7mVo
kDWobG3faBlDtqpsbROyrfOntk9V6ef3CAb0P7QaSYSksCHy8XKSe2d6K4/wuimtUp8JZbOszqrs
pHvF2za8A6aCNr7VlXmhkUtdRn7mQgERJSuz3DV05AdWO+9leCD6jyRrgzLwP3S1ddCwVWIIMroU
5QwJE/G3w38abrdHwZFF/9Znewy2tk+Pi1Rl7xg0KSELF6bXoM7moXP0dN7L+jcBYEC4KBnfg3aI
TusbLxdlK9ZhdavL5fqvVdmxvbpSDQik/DN8S/3TGaRtzhKwE1rCa7QN9uvEet0v92c7ssGrhMVb
drUIjBhLhOS3lePWTY6VQiYGW1W2PvWTQXRr++0flz2fDhm8SjnOxgOowOcaKgWuAdKDSLmhgeRY
PlwljnjtmwxdfpZk2UWuTJn0eXaZVWfXZI51kZd9u6Pru/9bMPO3qcLWVbbk9kZFT0Rv7bQGuXIH
0RMjjpBJ0dHKHmavJB2Dmos2PcorusYp5QkYZz1u/pAX+Z+oVq0GR6yzSZ00JAfzPLsmSATDEoe0
JkXdkK3cbXXfChT0z0JrVy66w85sYUDGgLxFPixdC86m7t8JZ9siARCpaNfIVZX7UmdQmfSqeC9j
eCbCJ9eXGzy3iO60azzz0+WXi/rbLVqXrutVlzWLbK6veURycvbM6ShXWf7sVsgP2KpyYT+1ras6
2fOZzLn1lN3bv6SHob63sdbbYWOIVVyQ+1+6Ih7PBkKARx3GLFWoZwiQFld8Jtlr6eTODAeZnmWv
5wHz1JME76Y6eIu07Kwt51CTOnsog7rdSa+5y8aLMpfmQe0zQHrDUOyaiFddCi9zzb3tAfDUwBTd
p4l7UqPQyo9IBmG4zMr+SFQS1PDkXBs9aJ7gZJFrRjQW4nnm4F4Uq/epP74viPbXABnYV/g39QHV
uBFVDqrSliF4lCWkJ+oRFYjYrtLX2HNQFjS7hylGC8EBtnDSye2fPcufn9Oq+QHf8dKbWvllzE1c
tVL/r7xkSl7jA3/zAxWkeNa8995sffOI1pPZ9QMSDlqLOs4w7IKmrr/WM5heluTlh66m9h5FHeBV
EbJdarHYApiEkufcqtBvUtVDhUQwylAlOG6MGKvHcdlDKAkzgQFHgTDRzk1hl4/zlFSPsiVFVhQO
umd5jrAwQXiriINDWSE/5E/DnybJs3OrLlJ+mVoZ2JGgxHFYAsA712flFhcxqtcqhE/Dx0hURcHw
0GYFmCCvHVgPN4V7A6lBes0j2N6i+jX1U/Q8LAVEl+jZV5O/kNVUrtJUZph0o7uIKleB8Jlhka1x
gucGNexnlUzoc6po2n4ax4AVBDti2wNaldpcyxxLUTxkd9MwdI9a0nlP81LUGbA9m2cLdjU9th2h
nqV7rXRwRRvIzpgTZnPjqKML4/+akmh+XGugOVD+dXjmtuOryPKeUJmJ9lXY7tA9NY6OZpmHaWpy
NN4A0xeGZt5sB6gzsFbtoNt60u6wgkcGAwfw0gvL+wqq3X2zFFuV5/OcFMRQB6SNbLhppX7LZzM1
9pppaDcpiin4n8air5T95MFy98KUYDOiBu+9D2DUtcf+z2TI/zBIpYMLh+7Pu2XCZwaZCFqhqFCJ
6edfpDu/hnmi/zn9P8bOazlSpUujT0QE3txWUd5IJS/dEN3qbrx3CU8/i9T5Rz0nZiLmhoAkoUqI
gsy997e+NqVaASDOUyhyyq7hYN3NGrlka0qtU+0Ww1Efkm6fZUl55V+gIfnv1IdWKNxceWZeVGN4
aqAGXdw4vRvtukX6qjQPyUDiyAH2uJGbcgep0Gfw68WmEasB447VtHRPtAxTvoRaruU4Mtg0OQqy
W54Z/l8HW8WHk83mSZ6qaU3t6njRHnEYTp05WLQtL5za//4GXZj+iaI5/TpvY8zdXdt3m0IFa7MO
sFgewvwRo8KZoH3ZMle2zRNCi/YB7flwJXR8kFsY7XYPmNYhhsoFsKalh2xzjOrfB6Xuk+rC48I1
kEJtZD9ELJZVBQXdGX7acG5GwspVBu1E7nAgWRzAYKZUs3EpdFPpdsA2tbXclJcnz9TlVeVQE7Zc
H1sICl3qZaCX7Gzx5+vPydIi2Nllg+ZsuX5Qp6nIyycPf3ruGTGakFPkqlzU4YzC/Xtb3m2iAyH5
V6PcLff0iDv88Y7CGSrwwnFFXReWClXNQ0lv3pomjPaDPYYw3qP6o6q2cn8yRs0206E21bPiELBW
XNzCiQce2jAOz/2yGFO4J64R7P7aMQwZdjIvYWAnGyQMyakSOR6Gy0KuyTaTWTaWDTZEtUSLW/wG
/4+O8pCv3t9H9wJzwP/PIZk7Ul+hart/n6brSyC3N3GtVKKB6399O9lbfshUVnp7zrpFR0Ha0bQ6
FLAQKS/xsigATFzk5hQEEAvjYES8riYE15fdlQq5fPXdSa7hoHfixdeTR+bgxCWqElW1hyfGpChH
58WiFB+ylNz7r0PlpvzgDuro3gEE/nWo/LS/jsh1c9NXFGj8e8fyraYqQex4m0v7LcOelMql2c1O
3VRnJ1fEFJxokDf7nDyjSrZik5aR9qhW0Xh29eZnEWnq42iX6qMeNdeeB+yV3DRKF6CDvP0GA/6X
03T6yaa05MXNORXJnOqSQTN4iWvlFT1yeCd3mlV4CcrEvpf7qBTeZAjqHoqlp2he0lEzn7QgLp+1
9CC78M7JH9W2RX55jZpsOg+hll3EsgDup48rM21Ytdt5xTObarxlU/ZBaEoiJ3B/q+mIe6lL7BLl
UvaSew0cbc3o1nLTGNpxb+Ca6lemBRF/ZVv98ICNFegiS+ibGEHlSztgi6Ci19st+soXSsEq384D
cy+wzLyvbPFECU3/blU/Zrd1Xy3F7Y55FYNOsvX+vZ0ppFAdq7gHogNLNxr+hI7dvVOypftzgou4
3QZPGsVnMGy7kXpP1pKo28xYw6IX/k8Tssh/dv6rTbccqmLz+VyNXrPBr62CMOeUT7li2cc26yeY
20P5pKOYfsD6fSV3KpSxPVGB8YqSV73IJjtoyS+4Y7WTmwKaxEHzpnQtN5vENe9nsnRyS56xH9WL
CutNRxF9CqeZuoTSioxTAysGWXQTQGGziwtB96T3qcUD6wladlMHo3OUe4Yu8DamNlrcd7idzAFP
HoAx8cug1sMajU98lJtOrNqUKcTDSW7aGBHhA6kHZ7k5K9MPl3f+VW5NQ37P87q4NxLqewIR7qN4
VG5Z3qmXOEBGHAXYVY1FfU+hzwbsxHCrvO45TTr1RLHCeNP1jp9KAlW+Tt2z7CDb4SJuK6XJr7JJ
LkwoR7GNgKHpdQxXS9xjczu8ye4JcrT7wry1bbl1e7fGsLDZgDGvTvbklKe4Ryy3wIKrk6KyaPva
BTOrTn7iDUDH7bi9izQHK/DJeoIQlr2rVu1t4GZWe7mJRoeSer18qUwBktIYqCVYumnDFKxg+lFV
UwjcldWOQvE6e6eKOt8hx3e2OrmPd9syToWrWI9mlDuXKrUosFi6dZP6e6Ja8sCrTbswrNNwI2LN
XRazlgVrIngt9bv/afvuItcspftdD7q2+9+O1zsKYHo7uWvE3F6FUlMuXbqg76jqMnkT/S7U4NkU
o/3SOgI+UKGX5zwybMjGdUZF3Di/DrV7k12FkZ2b2PDemrZQfbdJrEtWeRiwNA20FLiwz8iRPhXg
V5ukXLuUDZ3Vih+VK5IfvUaBmGW47Z1n9uFRsZ10F2eR+ghVpVnJ0zvzm1p57WdP3ogyIjOBwzgZ
e2K2FdTdyrp5Nsxxfu4OYEutWKV5U0LGhVF1rnimnu0q8odAT44NcPJ/dnz1kbur71Z0JBQ/g/H3
1TlUE1/uj6h7PMuzJY5Lo10jJ6wd8/C1KXfrnpaKLT/t+KtnqOk3y0ytnWqPaLe/T2E55smmvPzo
RJayybRSx5ZqdPYW9b4HvG7as2aYztZO8+l+wsfFHzq1febXqFL64zofjJ1vsHmUP6335I4pQ1JR
Wtvbo92V5ieaRGCRJs957j5+tHnqIFIJ501T18010btmbxr1eIzdzsLdN6iwJegd+FgUq/LgQ5mp
V2CxgiF4T0LxnMam8luh0vLrg/JCAxVXWr+mbPwRKYrzptltDu1Ymx8jGzY4Q5TwDgm1u8sXqLiq
BNlpyBJrRzggu3ORAlHj3FrEz3iQ2cEcvfMA/kB8qPzSQ3yQqU5ihM0gPA1d83cOGVnvh6cQa462
exh6apbhFLdPXsecsB9q7Y66jZ7yHByW0F05PsG1INjruoEHlXAWpIGa4Ran9flJrjlOQwoQBMKl
T8G64F/zoDmj91Rk3ps2JcrFHDyPawC+t4my5ig3ewPyXOEk/UFPBsBUGuOyQ19R6la2rvccIkhf
1WOkXoa6Cp7jZn7XrVC/yq15qQB3dOtOdvU05xRrVnAvt6Ih3HVZlT2YpR48BzO5xNJqHyvDcZ6D
nQhy5z3hVbnrhNrtnG4MP0p914yN/VFRkYVlTt3sx3As37C5Ww9W7D4wjzxj8lBem0ABnh8i3uiH
SFt9tS074pKMM866i5JF7IAdTfyIAK8ZsfFb2h1awNQiJ+yfvzu0RmP4td1b2xFLwWu/LLgxJr/F
G9mXm3IHCdvy2s64bWFZfaLYiU8O+5rqBgxHV8TuyquxLGxQvCdXMS6FU88PRAHe+iqePqZ4KfTo
0HPAgQK5l+lvyTxOH6KJrbVY2uOl/X/2d0EuffcP3IDzUJ62bkMX4Nt/zv/d/n+d/3/2l5+r1yPK
bc/cmIWVrEcm7LdqnJqb7pj6zl7awGU0N7mjYPL71Sa7AIpsb9XS9q9jeXOCs1K8XaLzTpQLa1Fb
enWrbrkz8n/aVOyjvcLcfneTO0XieaumQW8QVndK3lkIJtF8Ca0Zw43Db90f4Nj4udDKO7kQJv+v
cnjRV1pbb/QoVc9hjRCPh5TcgNCunrtlITdtQ0F0/7Wd1/7AdA3W43/2yvbvTXmEbINtdypiCtq+
m77O9L2d8dCbhXtXcbl+DNh/QCTz3lP0TNxUVXHwArSkunAeJnvwfhgA6IgWeuOd5boYjqbwVspM
jcm+oiZGeHxoK2Vr6N78CpFh3PWcVQJPX5BlHeRnRDnlfEPdWRecsL1r0GskupZzY15xp3PVnqkb
sXAdMIyt3nbiqDcRzO7FcEc66nyZ61hRiTiXyZfcIRcDrO6NS5EVSvTBOZiZWQHX6YJb7qTKDUB0
7+t7DxuxdJ5huhiwY4CQO+aKIQi6mEQ0O6XOhx2TP7D4xp/a7D5AjIyvcYITfNp3w13cDtpeTbr8
EIjMvEahjieGUs0vWZT9oegw/8PBEXbwR8U0oWNh/XvDT2ZniD681mXb3splYagMD6MSXOLSwdAX
KVJLyYbVVVctQxcPMlndjF7ZX2V/2Q2Dpw2mkRMGaMBp0sWTnZJ5vGSH9BYC68BXrc3ugQ5hEGFh
jGb0qtjig9ZcrbBPdzXSmkuaI6owhDmfHZfKYtTx9snJx/hQgjI+eWZsHQh7lEdvmsdjXgtxUNS4
OuVGibFPMMTntA1API2Oe06rCa/XhiBJ3KfBNuk6FQcGtdm6XikQugJdBgA13JOfqDZZ4vS3ANoT
3GBqB3niUA1UD8Pj3GP1g7mzeIot8Mi9uRr6iKBUWKrPLTnodSRU40W4LixvuKeveM8MqzqexCXA
hwoEdZH59RTFkLDgx/FuQvARZPPPtHU3AX5kb2SvW7g28aK1n+NHakn/xLY6/1RS4yeBX+TlVkig
PHT1bd7xcg5GczcsZ3AT/DuoA6uweBBMqOwJSCclJj9L6hL13vzhUWvAFDAfT7BRxX2DkfpC45+B
rjUXz5p6UMj8ApgZVfu81QDJAO8T1wRaC4NysS9MJX4KFM+5OhpqWmkEH5kDkjsrGPdDNk5vps3c
SdPCJ7fkl6JNRQk2QBVvMQWAm7Aah708Sk/SQ2OM2rFwtNEnllgeUQQlTFWXymDLw5Aj6FZfTeYE
EFF2kWt/NdrLHtn47z3f3UUu+YR8wPd5ZFtdu+jQSOCtcxwDr1bVYeXYKf1Lj4HlUQRqDr6CS5LD
2yZuOaL0WDYh2nmbqSvxuVw2dXNCtGRa5UFuBlmjrVAnJitMHhDJ2Q6TgmWhFxF+T5U5VSfhpTUO
FqzJxXcfuSbbcBqnd6tTojQWVGP9P46bAUZVCNT/x7nl5l8f7eAjcGAktPqr7fsQ+fkiruZjnr21
UxQ98cwNVmXiWAc9QFsxFMaj6jnBzhgjZT0X/Jsdr0zu7brcyy15kGl4j12fexfLUvagi+ar17dI
Cruiex2EU6+M0Ql/dKHyhKDI+2Vq2rZweRzAAV+HWqHHdADK2+fJH4IZd9BBkp913CS8dtrubbG7
X6dWX12Ic59UIO4XhAL1pdDqaAvOdF6lplpfvnfIvQyw/ulnYslTds5a7V8okcG5eTmDPER2/N4c
bOGsnLEhZ/nfH/KvUysiRS+kBy8ZNaoAM5cP+T6B3MxGdU/yKzn67qg4516EGBBhHYrjizJESEh0
596E5Hif2cvTVyupMDAj96sNpS+WSpm7dwgVXBwV45JEBfX/tbm04dQ9XuJlIdsowdQ2+KKRBVn2
fu+Q/WRb3aj51hxxBZCbnW0UmxgsjN8nE+H9uvkZI1zwSrV518IJ+dtQTS9OxaS9mdrgsZiLwadU
bLjpfQIN0xH5nWsAVUmAuF0maxj3JVW1EBxjavaxrTpYmQcTZHmKj44aX4tMrbc5c917FdYuEQOi
15nVKATWy/yZbxetiXm7r6kNAcWaTfMDT9G3oM3sz8oKjiqBzBASDrqmtEkZSj+XVWeD7yPIQEKj
/yMm7xwURflptMkPxSRKzdOSAnqqhixrwA3LBLVggfTM53x8DpqxhWnOBELuFU5UnaIcKaDcW2Dh
eQ6GuV3JvUkW5XhewpSTe6fOzq6NYn6ky5nIeBR3WVM/yn2J6RJzArTEmDy+qzpVuSY4CbEeWnN8
J9fkQs3D91lX68N3k1zDDTXyE3x8vo763qs6ubNLSEStZJvTRuAm3RbdKXDQ9Xe/789Rx/zSmqV9
DGadvnOCKxVKpEeRehUpooDkiZZpJ8/ttZOKjgrNeqztshlUjNwhF8KFGrRWlj6Nokz19vsYLVA+
q7mCbPffp/mri+UkaMjkyb/PNmDTsR6cqfK/zit3B1nCR/zVc7YVZY0dlukbtocQbDm9MjZIBFGw
/nWg3PH1kfILRrkabD3TfPlqM+Q3+P7wyUu5BQOnVw9t1Pn/69/03fuf82q/8hBuw9d3WK6CXPvr
yy5f7us7yT1fH9pX+V0C2BWp+M7qXPVULt1kh8BsCPPIVblHLiZ5+eWq6fagG8afHhmhi9KPW0Yb
2KmJ9tKmcb1uMLAIY6RmYVv8sMp2gqFHTeOgHuwomHeO1/+mLHfyM8CKavw56CnWkaaNH4UHH8wb
+0OUdb+aPPC2jJlOLgjTuNZjX7OnBWXrfdoKFtlJv1IaHuSAZk1w+K5HjLHF3cpt0hfmmXtEeM9m
O3irgZ8dXI/pqQlqiov7Zy0UnAyZH0Ts9Dqo7dlJ0F/WVD0R0NlkRLdKU/8RleNZIes5lVgiTiAY
qiXhVyokHVL0vnt0xExTvfQUK9qt6VLlXk2Y8lb4Gd3XwclkLIK93NI0igGZVJZevto0TFxWcznm
h++jQiJ5ft6AXMI3VbmXO9Cg/ehmFFd1NyDlnB/b+rHNzPF+ZCDUOQ0s9IIp+ThTMgK8LOGLhM9K
hckKDjnYHtS9A9mhEyuB1NT0qDe0suugCRzAlsWUBbdmRMeflycnHC2q/lmURIvXaMzEVi9hjcm2
AgLDbsZljYDpf9r6mYEESFN9V+OiV7pWcJcvC3AUXuXU950Nrinr4OIIxjD387KIM6Pau5MzreQm
TxDjPoFGgWCo/Wr6bm9t8zW2OuMom1yl1uGSiRm70LbcyDa5MPRAJ00Es1F2+WsHxDxjar8+WDZb
ekl+dyqLg/xg2RZE48r2OsPvpoaM9fIl5c44VYuTZQMgXJoswupXx1H8MYySW1ltSgTB952mxTdy
5n9EXAeHUTMugMizs8Cs6l4u3BnWP1gra/vdlk1DgYkbZP5UVRIFSWNg4HndH1Mrte4J9ltfx/ax
vZnLAPejqGtx0XKZtAUZHkOzVbm7r20ckuptU2bmmjpf9keVpZ+WwXPSunezx+hgmGtyRXVv3nte
qtxZ8SlcNow4+WchrOa9J2p5nMxsmRai98H9j8KM734ihXKUzTx65YkctbTxrojvMbzrr1U5+V93
1FzFIbXG3QoqcntXNnl4MwmS3fSkfKyCUJxkN7lgSKavsAWq9nJT9tWgrPtWTeW4PEq2oajIkCSk
F+ZwYu2poXefFYZ3D5d7PhpG/xEGDZSQpV138gEnqWQVJC7Kf9kNAuaBzH10kT0Y+d2rsWac4pn7
r5zibq+Enn2PWNS5x0Gs3miRi5eBmJ17uUPrgHuqFckZuSl3AEwxr3XGgBHnDQVybNSRSjaM9RDz
/E0H6/zdNyJ2iplZ6+wyvU627kTFBDjL6FahhvCxZ0k3hgMZbe10dbA1PANyOPyWG6jn+GZ2LdpQ
IyV+IIiHukaGqdDiZSIXjF1m3LJw89RnwWijCrHDUzALCRZSXwB4+J+1ZRO+3mvR4eWHt4ZH/d1i
rRJgDn2Ua9g15+Svj92iEuqXEka5JhejLJRcFkxqKZyUjaBr+52nk/EWCcCXcnqKvgqvljpvlWF3
86bqM2GWjlnsInz4XjBGRuogt3OpehjM/NVchEf9oqRplq+ANxHKI1vqj6wasBs0SIICcHePcqHX
nZgxOGoW/sZ/r+qZ9xmnOgyMtgD7KHcPw4xCVK4mYGdA/qcJaQ7A+STtoOx9XTF3woIkhTOSuDYp
RHkVv3YDezktUZkd7BPsDlCYIV8wN8pkKEjs+t9Tb/4KoEVkZb0T2H/5lvYY4ut4LPvhzeGynmLs
wLadZn5Ek+ltxFJVm3Ka0jvxxMk38u/9vtpyTf4HyGFFGzPkWim4pJ3UXvebNDT3HUZtR9soq4PN
JCGtk2alqP1uNO3njL/asgQKfUQdKv9hbgGtYUzuAqSfFctPGkTMiyitWCquneWfJddyoA2bGiwI
791BO7aQLcLaJtFlVJD40kyc/7owSJS5brbXglB0tLWi5AHxfgJudWR9mnmkbAzrXI6NOLaRPX4t
DDMWx0Bfrlw+feSaXh+R/NZHr6iBjsvVwvUGbSNXpfWqXJOL1Alqqp08aBhL7Xy52LFURo1Ah0HH
/3pjVZ5THOIcEMCiEV3+TLmQf/D3Zp8bkGU0fDODRcM0LzWK8nKUUnMqV7uZgFeRO5P//Z+R9+n3
plzztBF7KwS8PLxLOIEsjKXs73th9Wa0603rlC619/I+kIt42RxJcWznuD3LpiqwMHcIXUYj0tZg
kI4GtjLw/x3K8iHT2gb3UaNAA7aoxr5WnV4fDymQL0TyXNOFD1Gb2BjIhdxMYijEWqz8aRhSjieM
IbvV3DoDrihKIk6OW/oGNl1dKaZVmGOtG+FP7atuzSxGV4MdsZ9fXiaetGoB6zIewTe2xHAOKf1E
6nyj5wO60fSSl3W0glFGonSuorNNLcwlDPo1+fZ2NU75Ndd4RRRebfkelNWTWndrHhkVKXQii1Xd
H8ANLFPbWb2hvtf384iDkO3iSeu8dk1XbE2SMFSx9wNeLG24jTuMKM1ipQw5+RHKBH1euDw0kjtT
1+z1pE3KJlA6bGEGfQv7Hzzd/GyY2aGoKuJ3WBLFrflejzWehVO2Bb8UbyyEfmXXn6OwUVe8HFEm
R2Xptwgyov4M+JV6koSUrqKSeg0TgipoqdZA2eLtWC8e0Z1BFS4hCpLT67nSR/yN3davQFS0LrHG
QfxpHS6MO3hYpXD8PHjncEqTdYzBVlAkKlxTLEpjjXD1oAK+NRLo+Jhm1sOfJECRrVJJtRaz5e4C
WDdK1e07PeIiwKGLTZsrbUZoxdvRpC5mfPHcJXSJESTjsfaXw6t7ebZoGuwYxz4U6c5QJoTACvX+
/ajsGFHMa/KPHwyeo407od+vFDuFTUSZjjsz9jTR5rjg0Sjf5A8PC2/ap+5NgEDak/FUzxTT4p7h
4sCgFvyjK1S6aOb7EGCwG7oqXlu9CXMK1VOk/OkCvGUacVnuID2xu0sWzb8tdq6LlhdlzSRbcYJr
qfefdQ4dSecnutbGAbOmaSTfGDk45qiJ6RMQPZdpiwOujU4MBbefEU4wTEThc6pma7tbkCKwlldC
714D3hc+lNcVvsz4g+akcFw+y669GCbEPKypypkgelmXvla2edgGtwni+ly7P6sMV71QDX9Mg7Lt
XCaCozb4ywBwsI3oRK3c1vKiXwoc1lUp8CbWxPzm1QQsCEBqym8Hi0S4RkZ8MDQieV6i3iAuuGtj
yvwgGp4mzd1ihEv5SEQplmKqZFuZISnpZ1pr/XauRe9PUVZtFfclUopiZSV5sGmygvjMUGwtWynP
c8QJx47IYKxpd6FIOtCU06FXfzDzj9be5AybvnlsU6xaG/y6iOdvbK9617oBPAuAJNfA9LgbXqjI
NYAdJdEaF898xWhQW8/wV1cehqmrbhL5KnGivWUq6moA2WUn5gsgsdqkSBLMV8b4qFb9IsF9xYUY
qmr9XjNCi33Ta+gNP4KwboA6lb+S+W3WU+BrWfRJcW7ut/ozForPA/WSZF2gpY4nD2TqktvoRO/6
xNrE1DuEzCgCtgP9D+EbECb2ezJa11KQtM+8s6nTLdfGi6Ey+ueZnmwGXIe7qj0Hc4+BbDHtsOe1
cZctov30E+ds4tVPadF/aD2G8mo33ZsJI/9+XnC9JYFArNFJ9Jk8oQsgkz01w4ANQ+6JdVP2AMGS
HwMXadVUmAIrhnKoBIOsyNTqdbfj2qt+5hDwx1LgZFTbJreCG96G3YbUTrIWtfNsi9w3ip4HgQKG
Nsve8LjPfM0j4d02Xbxq2/yVelFEjh1zaJHG+CVRvWk3GAkvPrFURotNq2QvwPxvoNPcVfs62BDo
6jhFdz8e3Fj/VSrprzzWP9vawCywgcyvMociwr0rxn7aujnJglijlt3NqCOKpvBNIwoqcmB/41Q+
qkl9rZdAVTEtidjfRutgvTDyhSNKZdvBXMG9azZCsRe5c3U3RMkqLm2iJUuhbh2KQ6nxUsipEbKB
98F64alph+tEOzR5fOdQiLGqsvKap+Wf3HAOdW3/aGMmXsK8j9ws900121OoQjwo6PBrGQN09e54
7HAzC0FV+zUV6JveSCDyjEPq2wpu9LrSTSvFKoQfGMqnC9koCgYK0WNjY2IqpXeOvZtE84TNG2no
3NwRBdhZM5HMqHguhLo1cfXeupFN/TA1K7HFbaaUb55aJsdhHUbuwhB7GIwI2nj2Ms1d5sOfeYqa
+bMU9qteTrfBXuu5XW/tUFxm0JypDXmuxX9Ss+1LCcbaLVs4g6VORs1sD2kQUKZt78ZY8d0Yr/v3
Ka4+vDB7sqv+LGxqGtXxJeqyfUsNTiq4J5Ku3YJkA00znCPAgRS0AUZrMstPK2bgSuMbDb9PqPJW
tq/bciSIO8GMgw8NNADvitD6mDrxgTd1vnIy5bl1Adl0sf7e5unnCE7PqMU7+rLflO1SF2vs5iE+
9Gb+NCEjX2dq+VD1wMtjOExDSkU11+PRxERsV5IGoObPIHbUzjsSkMDU2kPY9zc8jfAQdImPj53z
uzVb0BS8YfHYxuq9MEH+AlBeKeaI5aVagG3KznpX3FLQPCttHq2N6Xk7YXuH97wF0Adt6FAKq4O3
n1IsP1EeEeGjiRv7CVOM8opumBI+B2y6zi+yCojsEBXurE81786pOr71fCmmfq8xRRiQPrMXr1FO
PPkeKS6rVn3vcOnDq4YzfWnpuy4Z96IMtu2+HYtty2XhIcHMn9yhWJHbixn/j6CAneoaE6Xad/ip
qS3GYsI7pyWsz95IyacU2zHm1zu6we8sw0I5pT6tEM2r3Xdn3evuezdb4+dwq7rww8qZNyIhw7ph
zN4dNPXwScthTWoGlwcT68+Ze4OMANj4gmFDo42MaMTGNVQKjPudyTzj4DFbLvMr1qMN44BYJVbF
z6V/tTuCynPmihUcnrssEe2qdiACqiYFR0YePpV29rvqRLPKu2z0a6/HMRLRYROph0H1HhyDQeQU
Qc4uwuFktIyyqz746Dt+d3Ovb21g3k47XAyid5BTUh/Ena1kZEPrAJQotVMgd19hEFLoFBJCM4gd
NoPBRXa4jFiezDzQtdzvdcdD8O+6qyEZcz9/bHMYUUOqqFvdgNnQNvEDBvBdANueFxwjyZv3SxV9
f9YAkTEbs/Zu0D0p5gR20+s/zA7S+KTE1L30H03rbcMBpGgb41HspZ6fESJoSHBkFMb7harw42EQ
VpvJug6JCPSqmhOxTvf5PLgHTCZfnRh4D2/wfqh+aR1j42nk51nC10nis6mUOMyNMBQTbpc6ftB4
/Piok6hqwr9njutzGJd/MBmNVqbWk1YynoPWxaik+KlBrnPnBpWEhiNYELv4cxaXPqxPNoPFsCuu
g0fSEH8RUFcXBEQvjLVfXJIWaytcvCJ08TlZzABSdxBX1+NVY09+6vaLwyBvcxsDqaSFo1q/pnrN
r2Nc282s3llDLhiMZ+nKdBmD2Rl1G2H8ZyCe3Z2sciFkWQLemxifrXLcaLolGFhhmhE7sB3s/l4Z
RXWIlfTeCBmQ40lb6FaxM4hM1fU8MqCNhh0ibaO1c5+A0LMdhT/hW8FOTanZi7SaXwA3jfKHoN+P
uEwPgW0InIE7spXXvAJjBuLeXGVU2+5nK2z8FiKmNybrZLYuTe9Rm9r/tpQjVsvnGGPWgiA0wEdq
79Jqg5TxPhlMc6sW9TuQhWNfzBCfywXR/FGbGFcLT0OsX0bPlekwEqIGyiVIsKrVkHFnGYOZpAS9
cHcULVlYQzrjOrER99gTqhDrR9KDgBzGCc92W9+axvSkq/a5TvgFRlzh1MRUgqzkb8sJBj/rIA7n
m0izd7EtPmZxpHLmOaMidYUvSL3JNa4TVuJXlBiUjczM1220St20hOCtVwUy31LbtoYe8qa3J0Xb
2hgerTxLeTRLczsAuF0eUuUKDipSqIkC6t1Cl8P9I+XBphgn0IHvQ2T81G1l2gb6ACwZCSlEQ6an
WQbejhGh5XH3lwraAQYm2CZG6FcY43dxBCMpNf4YdlesbEG434KaxHOTEKIFXlBXb7Gr6lDlHD/F
5XSleNwljqX/IODyGw/l6jSkZK11EvcTVkWprj0A7Mt9SmUQUBqar6altRywiYkR+7pOYt9Nd6YF
l1YTYu9og8s4IKnWoOZa6CndW6LV4Ki7kxJzt5WNuWqz6jnJCuRI9hEwpj+XjJ/HzsPVlyDFys6i
3YjjONTO+WpTwl6ZvybN+6zyOfEpZKu4TfubU4zvTjt+QhLdz9O0tnXtoxSxBS15BNGL+CIQjQWf
ZCzW5EHUynwcUufWty6yjCS/DG5PAqVWSWR774nV4WifG09B99CbKqhuGKI4iOG4ozqBL6Liklnm
2dRsfrphh58TeYxGde4qZh1DWYx+FKv3GI486wOumF5fbMNoeogCa6AW0LmRUMHAJQlgNs9vrvfg
2gpFIvrC4ss7se66hAE2A0zwdaGf6KU/QbHF5nw1ND35hminVMWlyJ7B5nkkO4M99+S6qSJjIxKN
mdig0VWPi42i28baPbYhwE6CftQu4A3u9dScFM5mrNU3JctItfT6LhAw90SAGV4GBq12+nU4dJ9R
Tem9ZRwYX7RFxgBjdFYWo0pmX+Odmh4YSVtQhzNcqmJvrZWDzcfgh5B5yjqgNreoDW3tusmvyYne
IvKU09Tna2WADZh4+nRwptfSjLNNoO8yk4R0gQ4VDWq4sfGBKc3+LS3CJULNzD9I+K95drPmhUCu
pNGItOJXp+wSRKSTnT4LwdvbwtV7W40MOQa7I03Ykh6OMIn2HA+G8q8qwCMjjaprF0ZbAyORrTeJ
U5XqPzMFwW6UQH5feEN190lF0jMJ8XKrUKPyX3Sd13KczNq2j4gqoIm7M8METVSwRvYOJVkyucnx
6P8L7PV6rferf4caoGESNN3PnVYld7znKjZzQ5dbqe/rixy3Li7A40i5HT5XufGTAHe2HFlgiRIh
BdWKa7R/qU8tJIo+cz89qbaCqXlckCzkm0BPUb0PMdhYQVqyV1Wuf/YC26n0m2bZchfk2g9bU/b2
NFA/cWHziOIzz7E6xa/7E7+Zd0bU/bbUw8uE5TDOvkmyJg0WF4LpWoVEuN4GnqbciggO5TuUGKjf
3S/yLS++S8RyRB+lEXSedfarqw3HscKMBJ85suRFde0q413yZ2GJ8hglrr5T5sjlsBhPqani+h7J
dhtFzNNUxv5F0b9yj0IDgVQ/d4eWVwXjjuNAwdsA49vwQKzQt0TTlQ0JWLtXhKT+qi992EOf7nAv
HXGntv1iZy2jTYip5gTjjOhqpBPHNHGZptJF+YIBL/cmJFtqvWUFvea7auk/Sg0uVQZngoLtU86P
t5K9eFTShJKhId46cEst6LsN6T+zn4obnELTeAkma6+lDNCNgFA+eidGADjtMYd1dLxby1ZANMZJ
mILVzQ2Dx+KLjtcH+elRVg5h95gazNSsCj1N3BOLYqhvYUVQw6jn5EH1LxiQpls4XLfY7k7ACgj9
lPRipEGzYRJ46mfn1lE8a++BdN7ttn6tVS7MxHwl++JZt+TGCMgpJAIYF3CCZMeHuuJuQdYFQ3xf
C/WtbcwPxe6oK8N0qwXZdbFKMSbm+W9PkUAx0R3K9pKU+IDTAUCDm82bte/+PHl1lOA04VSIpfYp
0a2Jwl39syiHbWkrrymRxCs7FP26zxl4qyZsBp+rhVFMK3MXqbihrkwjfcj95kMaSCjCdsKUEvpT
1T7bqXEUmVWvdaVlTCWh36sYVA+xomyMOZ+3dTUPKThR9HH+M8zCPcYVD1UUbtXE/AydijpVBQpI
kipRitFOH4tLYhEoWpXpoeiITG3VwoMV/p5oNXRRnYRuM/LiBOA5buC/+RLjYNPjIxzb8GpHEpJw
f5KKhr+TpYUrRI9+L578BgmF7/+apPKiEyU0WHn4oiQ/8EyU5qSvlUCFjdXrlxHvsY1otJ922xx0
N3rOe5B1FICfjT//2GH6Y9S6eyLRVZO2gPtVzneO+suY9Oc8hp7nB+8MId4JVg1Xdt5tzWL80Raz
Lk/lQa5kLozAKcd7XIdtx9h8rlQOO1C8cCNGSrNqpBMAr1NNCH+4JokUSS1PWUqcUm4+ZU5vgKAr
36egP6klFtKuPOt04Ybt7Jo8d9ZZj8mdbLyoj96itDLWv0qz+GmK9MMvCriWev6Y4dbY2Bmdi1WR
tmQ22OMdJ9l7PvnxsJzQamvFEZ3Rs650kNNR/qKy2I89toQh2aBxrFLUa2XH1QjnfDLERgVTxYMr
QAsi+7W6bqYhJikxSrZTYB9RUL5bRvkjnaZrh88XsJp15g65WwlubUq7cWUOB9MJdnoVr+2+hXCs
kBYVTxfESw+41k670hSeib0Bzx+NPMp07ejcXd2kdnsyHXDRhwY+OC0m63ypQrhPg03xxqaeshKM
6LiK5Vmkr62RbAhQvVVh8xZ2QODzJTiNRExBLFG3gcWFgn7iMqX+jor4m283Fyq3Vx+jfGYJ6NDS
UvNIITqmRvbchPr3bLAMJnohw1r0VI6Ly5PR8GCU0fNCFQhUijIUj4s9s7FnQrXfiib+yez3BRVo
c8A2n0zlyd+ge3kzi1NV+N8ZHsDHCBmi+BTqTwpATqURttKOZuI5mb6HZURZLx4FQ4YyIB9SOeV2
oVyYa96HjNru1Npb8rLlJjetnjn94G6zCSuayUiTvazOMlcACDiB5yTKT+a9qxEthBH5zn6YFHST
GZaVhGQFgxM8dFHPpBHnBLB9ZV3EJrHFo7kb60x7UFIQrBIlAkiEzUTNCVXkGdpuHN3ygDwuWlUj
GUyDJrInZawxjbeTeres/t6GDX3MfVmn/sZGwoERf6HzrGoIG7eznCyDOf1peHOMCDNuAiwsexjX
pTsechtJOiKnHxZ1ZM2Af2qLVtnzfbaTxkC1NXwqfZjYM7V5ndKq3nWM0KueZ1hXUYCMmmfyhd/b
Jp2VXTx9JqU/GFrn7mz/l01m53pMtXd4ZDxrauhusWoE5Byn35UWQ9VcMLS3eu3Llw43DSPszPc/
RGy0a0pEzgbbAMMVmDirku9k0S055UPUz0O2UDmGNhw+3/4ZuvrProa+PdIJ+61/wIkZg3QqVo2r
390E029zW4zKuZzfLpoRGGFBn+pxvnedV/zzsD2UJEtMct2N8WlSraesuBax0a3itH+WAehz6jiH
qjAoadrXREdNbjuf1WBi4h+Ut9FMH+MZOnCVjLLhUB0NNejXdSW4I1xS4FGVPZCPITdlUA5g+M2G
wXXPbS0OsjMI1DGZve1FEBqYTcDsUC0cCTS7wBM1ETYOjUHlxWZxreLubcjmoMUh7na+yH710VSf
G5w2AsrbqslMWQQuD9hRgA8I4bmh+haN9tkNfum1AJOtyENzmHAWkSPpHuPnrH/1RYS7kMMcLQxE
sEJivRoavByGfFg7bszc2Tb7FZjqLo5U7Z649NZ4xzK7pcQyZORDadHRaKm+WJ1xYY79YqnZvc6c
1FMqI4JoEbzhMYKE3dF3qJnUNUQPusGZdGgTO0TlkCJVu57Lnl6nI1bX+Y/1GW2dFIIhzSTZEWTK
UfpRgIVtVcd6n1DyZz2lSr8DXMFCBYk7iHvfDMzhFHKXHJk668SyNBRN3YuWYgioCixfuryAVkXB
yiw+k7jE+0X2+3SkzqylpnvQjUOTNe1qDACm6onik20n7y1FPp42ubKSkB7qNA8PQdzNA2j9u4nE
ZUW1MsDuZKhuapYBrOjmRz5DT/6PkgrLWksUxq7NqaZmCU22egiQBrYMRh59i6tS5hQ7WxXdSXfp
0Net4agUnitNXNJHYA9rTqxpSyp+0dT24GVcMDgjJLsqxKWC4d1qqJL2sSQzfVMTbzQb8h+py58D
s1ynLXWbAUcNraesyViqOMRdieMHT4SwNPx12UbquenVbcaYcjXaKKejicRyQ726hSF2htqWWxwi
D1MZ2ysrkV6oE9gyBTwcgsCojz319sSB4B4nw6slIZmqzTdQM/5/OUH9oSLrR3X8kOaU1Zm34lMb
W0SvdFu8GHCRKGV0amzw07KiaF+IQUEUix9k6mbe1Agexn39hkWPJ815/JkjjZu6g5nQk6ZR/iqt
SextPYfNbOTjg1HPmFAFnYb4DTh8dlIxrk3JE0e74Rkhl4XSGwiwawqB3GhMsyzzNUurbG1r0l9j
uSLhcqJ6LeI1kW0SA6j5lrymA2+RjNzCIq3MtWEYc55CeTKN+N5Y/La+1lj7OEogMHHbI/N5rSy+
cWnyluiJqMQEFt0akIzldHfTNSEWJ9kJq8/hGOSPKiUUrii58vlXvDCpsfuuK6Z7vLdWjFuCRjpQ
Z0ZZNliPZzlFvo6Dbm8wcSdeOCNitTXkDrBY4BGzdbtzHhLeglb2XbWM5inTfa+Lx7voUV12dvet
9tF6QgOqdpIgGrro5jpEE42UXwYpQZR1go9CWO3GdtqHAAyVwqGrY4wSjJTNreIT/2Z+ojG+dWqr
ED7toIDpHGI3JMKEsoBPq1Oh0wkbaUnYlFzJpo/dGjcSqv/ibIwN3c0g9QNGJfnEsMLkmjMK7XMI
zHdV/9UN0yfWM4RbYBRulreptlSccXzq0P475lscbejWVk1RUAAZ4l5TIzKh7qH03aUHY7ZI8YnD
zqtD5btbGY7XahWBa1GSn0H+bC+dHNLxDDAdYK+1qjHSYZ6DuJcRK/PaHcY+xhpPjGTDY/sQC398
sHwVbIOpjyGh5NhBPmwVvODhIT83SqpuK+eGxwUDQ3V87QZtP9UqVeGh+tZ0ICJW36z1QNbroXc1
BorpxKcPzmHdfE8tIDLxS++im8Nsn0kwT8WuG6AaMR1oBwDo0FUYs+8rdOPXgDwSJSfMmnCnTV8r
n1XefRcBuV6pf05auJVG+9k7FPSLmBI87MqXhqIAeW8uvr/SovghvnU+08MY9wYPgc67MqvXQns8
DjbRBVkcPypGgXu+OXLJTUW+yqGibLSOOZ89e+LXhfxSRf/RdCojFqvfa/Q9u9l0u8/TD7gbpFfi
fgrey8xYt6snvlHMVRXGlF/MdBdigQvZcJMo8T5TCXSufHErazd+yGuubVFuAn7k1Vi40AMBwbXS
Nb2w6ftL4XgC9uzGGQzSNtr3ccyvPGFjRsFiZRTI56pcwgMptmM8C3Yb5h2EtkGQn4rPGJEVU4X4
WVddfx2WlF7D3Ix4ReEkDfL2Ki2UucpPau39DyXYg76qWDsZl64GZpsG+dO2Z28Wg6lRVUOs6/hX
NHXaBe5UX6N5YVJ9y2DSPiybrLQkyojKQ5FYfNt6jqDxh30G/RFOrk5fSrC6o7i4+FfduClK+mG/
0F7iNoq5DtR7jb3ERtN1ex2IvWNZ5saY3HsQhQYqN2raeZ31XuUzkcl6dBDxqhry8lAO9UtnF9NO
j0XkdVV6GaCMgR2DzokqLXfcPAQbO22Cj/AAVgsSxxCOPhaVPjYVVIc9UdXtpSucp1Tyg8opXWWF
Vl0atynI8N46PPSdAk+WBngD17Fr5Y8U+SkzNuHw0bcaLuI2sHzcaq/CgllY1D+KEicXFF0MhTLP
rexrBiK2KSajXjNo9Xykgx0QK545c9BG/xVX48a3uob4woekaoctxt8wF/2LOwXnwGKuwrRsm+hF
uO6VhHqM1j9o5A8wyBm+6HIxj7Kdmyaqx7JNKMNYwWs6gn8aPJcCHKQrZfw1kB8c+0K7RKboNo3M
gq2SkoxQas4v24SjmTWvQ9P5KwMb5LU9qmu7HumfxfRpDM6+EsRkx79siwt0ytKf5YC2VrUbxn4K
IUZyDI69KL5VCWSKhotLr1/QcRzdCoZP4IeeH1W4eLT6ynaNn7PihIE47iS1q4u1r9snHeZ1Cv7i
dYF1cKH8PCBU/KbNMeNBoYC25/wAtvFZp4gt0RHlFF+3g+9gahOnL64FTq3bZBThBfJg5eO1E6AH
puF/D28wUOhV1n4/ea0Odb+rzmObpDtoGYex86/EhSB9oRaRaANUHZtzBuN4z6T5VU3D2TDaK6NU
bIvDY+LTgqtTgRBUbxOj5eqeR2fgKFcrDg2Gs3VG5UTsS7M5aAM56NnwrIyTdm7hAunwgLd5tM8q
hriNK770RLQradV3JW8m6lwJDwN+Nx1lZgnpqXLCYwOWRs3tXTea5qQRFhuHzrhVmsbd1FO+do2Q
qyV6THFmWAf09Xm1w1bpAGeSR3mi6uj7ix+pRZyYPwgSp5WvwGzfEyP5aKpw4urXd33J/2JEhBeS
t761pvpHIChCxvEsp49B0AQZT3ruBGsDizIqDCC2Jj9zV3VbiE/0sA9xE3/j/3+yP6qicjcB9QLK
tBT9a1ddKT3TKjP4GurhqdbtryJt7s5YP4NC+Gs9VvDJtwnOcnGUKn2mA4Y2s3fAURVSgy0DSjaR
B86qzaaSKb8K6mz74ohR2ofm9866lPDEZjRLNsjzmamlG2J3Dt1gYf7wMIpxZ3MHySDfZXTcvqW8
iTb6hbmZpPJcDrtchdaG/D2svqRd38mZohot82tpbDWfJyd9Ou7K7j4zOtyP5YeeOHDTB691Iih1
qlGQy4DutJjjZ5QRgp2vfdr6F4Cm44WTex6gpG2khjUC1OuoVOH0uuHDYE7aKo7Cc5ErpFaK7GSh
Vktkme2a0VQ9aHMmo4t+3Uprp/VDgNtYURLBUj7pnBiHNW7/xHiomJQGKDpJdwwRXrtlQw+/G4v4
K8zL2XSqOQip8L1J5TQsqjgMb5mEzRloY/+qTaF7pLKxHmqyxx0z0rzBli9hUd1ESxAENtV8jGjT
Z3BdHarl6L3Ns5UwFSqBy9fRqBJcJZITnnqP0L8x/RsKEKsBEGMg3Anm1K5slMLri2szqdpRZt22
l0qwKRMGZUW9z6XGuJWacCQj/r1Bek44naOMDsgPS+mpRfMQOAS3ByqxCzCONFepPTdVkCt3b+lQ
eVVXMwRogpuiMejvZf4ZAOiVMWGUbqBEG2XU362mvBpqs8/cdPQajfFu2iQW9SCBWCjFkcXvb00g
PgrjGAh6TXICbeCwXy4ch9wwkbl37hcZKe8Uv4zSeQVB2Q3EwKFpOQompWHAMGII9CuClWvYq9eo
b2F7aIciSLOtRnnAyqzboLszlYfhaFESpDjCdS0q/V4P0QsMS4aj+FCZTYdQQ1oXOYlnX8RPBn3K
1rHbXVJNO7fQHnye5IhF120OQEY0pRfHVCNJ7IyjaqWXg9hAo2TNCRjsFPBi6oyqOVruKA93Y6dt
7aZhVEKx0SWzYFUo6ckYqk8/7j6TGqwinlZa+ZSWbctNg+TPz9/00PqMBvOr7XL8+vWNUNNih/k9
eNmIsULJrN0KPyjJAtgXsqJ4plxFPr2Epv0a28Ne1cWhDBmqKo1+wn4HuYcBR6flgWjWTrs6/dIM
xSvVggcG1hCda2zNkies2n9UEtvA5MMQBjlsyYGi7qNlU4lLm/w++e6mGidjFzbaN5cc1rJ0v4ft
zIiPwpPSQ6SAaEcKRDaczIzc01ynwJ0531Rc3Fo/v2J41MG86p7LjlpMEyCGzW3rjHCMQDu/eMoQ
MqzcaTzJ1t1Ek0mKEk1ATE4CnxRgVmdrOtWTMLP3qiarTFFtvPYhpKndi2tQXhYusgLTee4bjQGb
uaHLBYHGIwEarvEtIaATuQn2Yqao3qXabhRYqiWpoUOkXy3NJjMU38CYmntb+Pv5kQcucJ9kYq6M
UKJNR+rjl+ZjKeqLWQ3OGqyRaTehdSulFLe0tWpPwunpHZiPQ3PUW9DgADilUn7i5EDUI7XVVV/h
IAkvVbf5a3vw8jTVmJfaB0rw9I2RVvBcm3at1r5mKiUwXJFmRfpOQdhduxaDEgaKPWqVGQbETyrC
dkINRooDjH79+kfpaNu2Mk6tbeOHUpAMmdBnY2hh5xQ02+bcF0Zz1vKoPVOAmID1emUPfaRf1Uox
HLLaKJ5iQ0memFbPr5cNeY3+EZ8iHpuWjxekHwbaujLVevdnNw2VofOINSyvyyboAOAQpvH970ni
Pojpx53BM6e6eKIOUz5BF3suVMw7lk2CeNdL6ar73w3mVikBpls+bbj5eyIK6aj0e105LO0gWw+P
Q0l8/XzWZYG2ZB8iqAS25pMt22qrbtYw7ExsXP6zLY2ctYapz3VpgXfXCNslpqBtJv3VGLo/C+Z2
j44h+4d/bTcYG2Cl0wNo/ae9Vlq4WBgncFL98ndzSrTaJYBhtJx02Z7mI9FToXljLrIt9NK/xWR6
vpQ+xKm86JuHZdVy82TOgJu8aIjbF7cK0qNeUkuUQd/y5GicRzIQ1inym2Yt7eHcq3S+y6Fj5dbr
ALLeYVmNUzfeIWwwNr9PHPj9iaxCimbz21YprnOJ9rvp8laOW9xBXYzz8k59RGTj5DsBBQma922Z
7ZlOK+tlNUJ5eu5d/VtWKnwOVb2KUqufl/NoHEkpoypPy4lMCamvlK6/XfY2sbke4fSiqknzx2Vh
pmW1TSpuLayywnDdWjleF31Wr5fdMJrzR94w2ldkMNOLz22yaAphXQFq/T1PUo8D8wG5o0ihb5tG
RFdK7OE274f0BgQ/MweK4hGLOnuTB1H3lGCpualxVXgeq9Ja+6hvXhh7Veugt9LXhuob953Z38MJ
Pzs7Ne03OZhylSpt/sOoii9CZZFLVvLudHH2cygkssFYfMoJInvq5L+agRFFBqYCwpGvO7Wg45jU
mz8wollVJ6pVUHIzXGgMK4Z+QDQxw52O1lO+C8FCvgAijqKZys+0sh9tGP4fUR9/d2RYvavMCRi9
1e53Hex2lcTpuI2KgGgUVysfCZPHVzO16YLmwOVlW5AUSConhcFPV5aPyw4t0Gw6Cb/wltVlRxVR
HIqDVGG4w6l+tyuCwbOgmG2W1WY+QW7rjtcNDo56/7wHWc859GlwNLMv83A9Vba6VYSGC/HcZjm/
Cya4G0qz+/1Rlx2y9tudrMG0libL+QdFheffheD9eQmfDUX6fuoS4iKBQK+kBWX7tjRjIkGL8Mxt
pniNMsTPmBhE60ozmx9Zqlx0s+gDMOLHyfHDX2VmvkPwdu+9pTtEIDfIZns7parilkdF5uJo672z
ZfLacf9nOri46N56v3szc6xcQtNDPcAfNCXTo7QL6/tg6fk6CPrpydWifOtaGXY7Wd09wO53dqQ2
+1diTeuNKBP1FUZhjGFSeCvV5ElOun4RRYbRgrB6oAmwwDYJywsXDkBRkCeXhKnTTuC1cE4SI921
JS4pqQTgypJ+PCemaHZCwiqQBuB/a2jZWWtHfYezTXDWXN3acaPYpyRBCJDT4XKXPUhIJ7sCaf9e
mHH4yGiEIZ1mWz+D9AFfCeuzYR6+qptgfFqaRuakUJX5T9Ohq//VVCBzflLJ+N51jUnv2ybPsKfi
E9lnu97H2xS3ZcoZyzYKnruuLPrQ64kL3RSVCurn94+ZXpOsHPuTp0dT/7gsiJe11wI7ie2yqs3t
tA4lbiAKc1fQtRHcHVPLxtUnOOhROfw+LowpKju6Xz0Agn9OpPlhVEWlH67/rSlcbG/QKTEbdPY5
KSpwLHvEwOgSHgWuwhtIO4O3bOtzx39kdA9HH8dNMCHaLdvsXmz6EXumZa0P/eyCRdl+WVtOhD7N
3cek50Fn5hzLwjRMn+Bm7qG/2+BzVkC5ln5o/2kH/rHRsba7LpsK15FYulX7vCJCfUjTZqPqPewK
CijNVokN/jviIEMPNSJ6TGVKqGXp9dXmsQARYN5IbTJZ/16vywoDPuq4v1suqxjnU2qaF39PsezI
zaC5WkDqeE472MD09VXzR3W/FO6lkvIhuDD/PxsD01L3ikaJfzlwabgslh3oUIGD54OnqYA+nrjW
IZgnoGVYiUtH/ecaZCW0FlwDf1A1rAF5zPymFxhVmBN6nLwFcBS2/JJ67j5GAcIbt6SevmzPbPcZ
uw/12Z2Hu2WJLEYJW9rL/JgXuEKZI2nT/ihLb9nehsyI+ra4g+LYmBMNxKvGQJeZSeSsFvbKsba5
mlbLy2YkuVQOHVbmpnJcNlVxwt5l/ffLZevf/Z2LcC3NlF//2r6s/mubqTvaISsTr3eooZJ7NR5D
ffyzUNX6MWr5rpMBXzwLbfNNixEfqEVS/AC0+zSNwnpXbPnaaFpzMCxh7BwtDj03E7h+4AH/auQa
8BkKD6k79KeBhi9TlUZ3Ei8JNabDhJWheLUYjw4uW/4Yiw2scPo/OVzGssy+xgJTz7bW3wKzVmGQ
5g4z9l556O97XeuwFVWB7ldqL4K9n0mm1g3SLkfP3gtX+04+ufKEYXZ+lDo2g5E9QUgY2m2ZFem9
UwHRRiXVtgoSrh+Wv+YEmdfeuyooHrSySrcqArFD3gbZqzOOB4qR8l3rRY7qyfePWdjFT74R/Fre
btId/sFyyK92nnUXPwBlGOYD5s8BgxJMK4YbKK3A2GEn+RFjSXpeFkIO7bk0Wui1poPFgcIsvYQg
eRZ6ZAyrpQ1azvklNG00cMbxz+o/p1iaZ0Vxz7I03/89dSqgBRtK13htiTRgGKYDvi3uZVmTCQI0
u8P2flmNK1gs0FMPvVNfbADB5lBTAYEdpkbrvFSq+9iBq8bSKL/bE7h1NKT1e55md2ge/U8ims8t
49GvurOQZMmABPt8WuUOMoGVwkR+Lke7AfqWbIAh4wTGLLfP0Ik36JRnc7ncLnGY07ViFREtvVtW
/+5IUiUjBxmeZUe5+xq9Kh0x4gJD6pNjhaW7rQsovv1g1YdQtA/L2rJYmphzu2W1nNVFRh9QL2vs
x2hQlYN00HVlqNSZpXeYKOiIrzbRvHtpUym+uk5TaqKVadKGx+pPpvTKw+9DdC1dV3pgXn835n+6
aCRLmJVpPyIY4iT/vMfv43s/q7iyeI8aSsFxKJp+u27gYT8FSSaf/HnKEakVXJ1/tjl122wSSmBQ
d7CEQ7mi3yrVcU6lHlcntCx35sTmi4qsCr8x61bUNpayMXxymwvxtOw0cbXfwAMp9moBT7DpRLGT
NnzXtBHBt8jPba/oMEfQ4wEdFfJOwnM6pG5DZr1MKSwbNw+Ury34mv8lO4akomrMl4xzeRBkk9Ng
inBTxCkCIpgCz1QzvYFz3YQpzOep8imc2jozTER2zM0xdRdGE6+WvbYA6Rwb2z8Bz2MwGkXppait
6mLDWANCr6KP0s4eKhmbr5UobDQVAXYgUxbdC4UCwtzA/t8jwVJriupO+AFf5PeRFj3Wuhhr/Qa2
RMXdLtOXPkWhhIFn9Bj7Pr5RWpMDkaT2rh8t/RjzjIAOk7Ug2nF+on9rdmOm2heD38ezk0Q85inx
d5Gq2C/DbFmEH++qLA1nV7f+NK6yOYOhtUftDNSZUrjEdWveJGHwn4t58btdUxk52RbKnyOWPc04
kpDcGz4RhIjbwbg9GIntkyXa8Lmw8KyIMHrzltVlQQPDttonRvazCgjjob8Nlm000AzKgVRA+oPv
tgbJtF1wtGRanfuwz7wkS5tXPYp/Ln+1Jn5FZh9+xlyrFNNHgi7mYxysio7GfExqU1OoYqN+ncQM
H/T+lyF/HyPdVFvpTvbnmNKCl5Kk8oikyj1qzegegTzBt3odQKKMZbBNeDZUpGGzSy67/v2SQbDY
KG20TYcyawkpMNDxkaq7qvn2uDyToz4GmDCsTNVhKecNfxdNGhEADOv1ZUJI67UDiet1NIhTLvXE
i8xYuSOSv/ZchZ9m1N2Muhd3dAsSWLz+P039rL0uQ1cjHG6FG/1p+q+zGpNKxnpeJpQR3/VKim+q
XxUvQfdfK1H3rnWW/nuP5v7Xnn8fU7hFv6srHxLKVHYki9fqwDMWxT+AqGp4y8tEwxAgmheFG+Mw
6VxVfLuOVTLP15aXEg9ahUzV/926rOMMXz1MgpK1OyoP0gyOSEaMXQpU/AAqrzws2xG+UzxdNmrZ
4OCLPLcG9HPlamnVWlpr7pcG9bJ1ebksSscEK7PbeFXgnPGn/bJn1IIfrVuFx5F+/hZwa+zTgcKc
lpXy5ktN3pZXjEJfG8DUh7/bBz/Q9o4AuF8O/d+2sE3/tG3w7l3hcdBiO+wE52VhYvTJdZQZnl1m
eJc0Ldrv5eXfNvUI3PHvNstuSzUxa+kIlomgGQYvCubvRykblfr0/FJXYHwtr5ZFHfDsgp4Urv5u
63RnLM9/1xNrSrZxho/ZcjASR5ya/nUeypWANHVt0V05YGT/dQ4GTvZajoMKv6ZAq4VdX+dGN4wM
5C1QQ3kr09FGI+6LjTvq2X/v2DcdBn5/txZC2BuQVrFZDlwWWCvLW72v5pbLhrqHH2Yx5Nih08hI
mrlPwI1nwhDK1bKKlCnf1QKnpWVVN5CMKmg1T8tqZEUbHpD6S+Hq+i3JjJdlcx/h3doYZMjFoxzv
tQbUyxTCPix7FVO9kqQ5PRKUbTzXcvp9ajc12mMftwV+ShwE4jF6+AoxH50/lpbiJpibirj05Crd
dZ9kkv/7aY350zIMC7cgScP976ddTpnwabMag+YSlf5ucULPeFxsmzyAFz2bpf92R5/91P+ulnWI
Es2FQrPsXXZMQ0rPvqynqvyeaqncL2tjVh7pKpH4pJrnxox1kQVG0Q1vt2FTU8/2htoeoTKF2drH
qOCSMxQiOsk3gR8q7LOW1r8PtEUId7p05lyP6GYqdXSDbxYwtegfE/IvThjIH1tlcO6qztuP7oDq
yHVvZZd8q+fN0kVnUyXA6U2bOPehEfGaQnx0WvY2Vkwmxpi8Bhrs6cYgYmfoFedeIRrbyioetstR
ut5Tjmzj+OIqqfs6xaflLR2lU084vYIAzm/lxzFAbiWV3bI6JuP3idxZPKzq4qUOfG95S7cBG9Mm
kq/bLtVfDVRjSeScm1SAeKgq4mKCrM4kZdvnvjTBXmLN8uGFGs/jmBrYDf2ze1DgMPw9ZJqmkU4U
i32TR6swUZ2E3XMQtt0zQUuUDlPIoX7AKpY3BMj04/vfFlrrf+tjkZ6X9qSe1DvRIbRcVqv5hDOK
O59rOaavMnONp4i7c4W5a9qxug4SvT0DAKj2lcLdqmKS2Qor+Awf27DLP8lwyuAJBnPWgIHadmoc
hP59/M206g9XKPIz8XXoL1b5JnSz9BqcCU9UI61z8f/YO4/lyJF0S79KW60HfR0aGLvVi9CCEdRM
sYExM1nQGu4QTz8fwOrKzKpr1bOcxZjRYAERIAMMONz9P+c7k16TgeS7nxOt3iyH1h51PqMX3sOU
kQ03ipgnid30D1Plq9Xy+xxMiply6tegQqqo1QOdMS21zy2mym0ZO94HhAOX5dAuMT4pT+BBNByd
P4oZneUzlEFfr13GUf/+DCljqPfPUOb0qZbP0OAaeo6L+gvyXbUL6tTaZSKdDogD8o0B2ON5WVVN
WmyMSBjPVtf+vnfyQ/OHVZEa9YGiUb7D7UydxNSSF0FO+kaMorkihu+PtZ62B7DJcES1ONu4cPM+
jqP6gATa+s1rz22mTW9dTTMBhDzBUM67Jz9ori3zmaUEuNCbxWuf19EeXlYO/i7rqxtm5oiMml/9
aVUCeSZm2OrWjAM4uq77EXcEMdBBlzvXTDe3waDFN5SNvHXGvOt22V57BlogjM7FjWmX27LriYwI
Je8w/ZjgF3/w3k/QH03XIlVLn+P1XFfcWBZa0HmtTkJUPGUzvu9UTaRvm0ZBJJh3LIcse31llGcK
CFD0EwpUkMB2WRPaF4v5zYszL5bVKOud80S45LK2bF+O0HPqRxR9XMjURYL1fX5vX5JxFNn5LiL1
Zr0A2HG6PleA/h/jEMFkq6OzWEDo7tQ+O76XPlJOj963V5m7lrrRfoa2gdtcfYM2zjMM+ct9WFnB
IQQdtPeirHhMe4ocnSbUN7MXawDQ8lVAbdqAcdSvoFNJQJNZvBtqrX1phP4cNmkPUoegrLHwP9gJ
GSqJ7qY3sqp7MkDMEWr/GN4xxsCMXYT32Mr7G9PonHt7XlgGukW7vB+T2JmJYvKCBPOM/w+tZWOl
zdGY6FZ8P162bbwTHUO2ZdvyNhWhwh9jme+X1WWHiJs3sPX26fthLkoqty3zW8ybzn1WB+2tp7T1
9wMgy9A1S8av30/Tmm697yZMfcublh1SxsMmzaIAywUnWrbpXTEQdh3nx2VVlYGzK+IKNYQgG8cP
7Q8eQ7pz7yMCWFbbcYy2kGrEYVl10/K5o9x1h5kqeMShvms7aX+oxhADm/+gD4l1oXQBgj8UvyHD
EvukqRjSLNuWRRwX7Q2eK2zLHCum0twFU1MdO1V8QguM9dwPjI0uvOShHwv7zjK+SOYWMM4QV3EE
Y4bldd5ZNmX6IKxYbATVoe2y7X1HUH0yR0M/L2ugFO07v/iyHL5siW1dHOm0/nieJCsFqohO2zau
UhhJu/ZTiIfq/RwMLpBr19MnzC/euvGpTCeU/vW5AYrhvT5+XwuC97WlrRqgXHzfp35a++N9SyP3
x5HL+6g59Y9GT616bgD/OPL99837ZuDO//A+fwhRP4b9MezH9IKzMb3YafAg81EdwLGkl+/bl1fv
2+qBglmPsoHDv28uGlr61bLeTuprFiLMJ5/hEuR2eVleLYu2HmGqGJkkQOzfOwJdxMMP65YbH0oR
5qekJ4fy/TTfz6Babdzqyczum8+/LJZz0SlQq1/+8V//+u+vw/8O38q7MhvDsvgHbsW7Ep5W++sv
jv7LP6r3zcdvv/7iom70Hd/yDFMITKS27rD/6+tDXIQcrf+vQnRRkAyV/1Ukhu18HoIBv8I89FKb
pu7Es42u+3nEgMbrZbDGvJg/3BpOilMc6cWnYO4yR3M3Op871NjMnnym/k7p0tcuDKV4wCCvXQ5Z
Fl5ee+uiQe9br7S49+moEBKQ7cIkta7NZJvvi3zSrxZN64naMNcaWpJ1RZVf7TU9lKvvxy07qLkR
oFnGIJOrmElRuzjUhddf7CIfLssr849X8xGQUwq6cehOI4Yml8DQj10sy/sqRkobWOMPa34hjnbk
j7u/v/K2/+cr71qm41ieb5uea5ie9/OVj+0RHV8Yu98aYlwvjpGX116K7Eq6xfwa93ZLfWPeUm/t
kWQyZBsD6JB58fvmpPHBBtZtcNEobm5yS9gAb4b23o/dBoQC24bAsZGTChXh6vv3eiWbr3XWSNJn
opcauf5tTDX8RRgvWdrJZxPT1EOKlnvZ6skuuegBFsNlNdMpqgymBjx/fo+N92AbZm2DeV/aL2gt
svXkFtl52VuU6Q/nH6ofzq+Z4tjLBqNloJN6GgQdsI5WXZh9/vsL7Zt/udCOLvieu5anY/myrJ8v
tPQKjw5rWLwxI9LDi+H6LVc4zH0uqg3KAmMftLzlGn/f3ZdgUduiOL0fF7USpzAc0VNkTc0N0zr4
YVO+cLkzSkIz543Km/XDy8sgsOaXrvH7UZXtvKmaflcdVv4RZpW5VV43vXbdamyZD58IiNmJ3JBH
mVvekx3od8v+nFEOM+ZGhZMzcK4NeON1q7zpNWjTp4E55ifagD+dMEN+8CB8E6Hhesjglk72cKdc
N7qRfXVZ1oAEjne/b1d35DxD4FNVEayUCfkRmYu5Cazvh/DWzire32poVrOZ6J8cygSVRwQ6BIR9
PDyIoH4aB10n4E0xl+R182cJtY+uux2lLT4J6P8HxELO+6ozxtcCD+uj6RESFJd2TmAq7/6fzjq/
vTFhISxfjf/6qflrl+bwa1mNTRxG3Z9W//VU5vz89/yeP475+R3/usRfm7JFJPC3R+3fyutr/tb+
+aCfzsxv//2v27x2rz+tbIsu7sZ7+daMD2+tzLp/N+Pzkf+3O//xtpzlaazefv3lFX4W06yEs8Zf
u19+3zU3+7bt0xr98ZyYf8Hve+dP8Osv69cs/q1sivj1r+96e227X38hO9X6pw4vzWWUbpm2bbm/
/KN/e99lWP+kpSHqAP2AZdguLVsBAS369RfL+KfQPcP3dWG4nmkI7tUWsw67TOOftmni0fOYoTdd
z9d/+fcF+P059v6f+5+fa8bPravNJJOjG7pDKIMpTIsA5p9v+g5sCkpDOVwxxPtbvRS7qhusm1n5
sQ9JwnouraEAGhXD94txKGLEorTYxdU+DiS2Zb41uci+hnl5owY/2gVmcY2daFPDnWcgcpsLXzvx
oPgca141x6aoIwFGh9avnntkVrd0Rodbv/Oc//TYmFur7w/s5YNZwjfmJzdJGQwgf/5gVoGuzGfg
fA2J3tqj/FsTKvV1shriy7uwwPnqRhs9l8m+oESzloA+yHEd9GsVWW9dNKE8HNQt+crDhRpNcWCY
iUjSUM6lAUEj+kbeubMZAYhHegDSTQoIsuBL4AXfVNrHBzEUD6UrdYgFZbNmYKJIXqzUGRdit3dE
8VtXRv25mVkw81y0VpD9HCogsjS+yTntkLAOQB+wxKbQLgYdWU3U3wXEmW1aWKLP5Md4K9pyKIZb
G/3ssRg97RG5kEnACjbUMGzi/3BNHb6rf7mmjuvgxfFtV3iG+NM1jd3Ic/wRb/NEpZ7AGvAYyiK4
pXPDJxWKtV0xF7JMSJqxFiPnTT5jKPnmWQQhx35tnJEsI0dLxa0C8XHoYHduC0cZTOLvm7nuk8As
esC9vOJCG8++79WrJrA/4llQJ5VhSlaVKs7hILah5VFV6tGmFrHon9ISVEHkJI8D42FnlaVhjAu4
wlUwdxKsAQFPbVNF4qaDT1Z62a1C4CCk6hJS5oF+jEavP5ku19Kf7mZy3MsY2huFP3DT2ch1UmqM
o5Int8JuHIOMQ1lgPzCFNB3I4sxfjO7KtFF9Y5rZI9mV5Nn9sWAWdUDci/7jh8bm95v5x06p/teb
lweMcPmWO9zDpvGnJ7aLMKDXqgzUiP0lJXr07KWNyaVLNBBfSMGSwIjPyrKdy6AskAA8shxqEgBB
zh3p4iejsK+ys8RN3BVbM9L2frfx61q8/P3f6fzpa+Pqrqt7rol1Q8yL+Wv1Q9/ZFowuKtSwV2Fo
7Ql546VwcoItoj7eyNHx/8OvM+Ye4Y+3/vz7fGHQl/Ec3Xe9P936Fd//qW6i8kqJVI9uNf2t7lJ4
gpqBGqrRrevY4ehEJeM/1txQK2GRV+nL8uyLDrWTJR7cB3P0w5fOFPkRcQDNmfsFSD/Fzlh7KaNM
rQL4cvsyEFiKIXReyomqbGW4KJFE4Fz+w/X7efBhC66eIQzbQNOMe5enyc8X0HXNmH5ZjprEMonL
jqIzEdMzuABbUkXHYh06qcC1SzgSUbTaDT2F7NzMBDdU+A9xbIQb4LTI3HmTOdIatpV+tyxSy3/T
C2bHzZhbcNSndNOTMnkeJnCxLRRZQza07Dqfzi2mftcTVJUA5TvVHubROMfGPyGWO4kYc0TbuNkV
/hEopSlxP/g5crooOoEdjq56IvFu4MWg+w2IdlFYqardhRXY4IDC7UWDSah3xH8VujGc8IKba62V
v3WtiK5aI/DroGLYyDgGqeZh56qAaR1CJ2vPAaP8FYrh4vr3193+6xfJc+fHo+n4hjUPAX++7sKR
dmHb6EZHb90FA5F1mt3fe3bzkeQiGl6VYNRtvJ4JxvFbqnvJm5mTDp+U/WuduqiPU8u5jbREHBFL
kJpouMFDMsIajOdjKU4zPhi/SZlerdQ8DoaTfE5KjzKuN0a3aTSOlFxydJc2TEhVONarpQfzaPcB
x4G9AU5AhpSa3LVRj3dJlfc3qPwkjlJfO4aF/tgbTIqOSHEP0eSB3ahFcaAAUu8Ka7AIKXVw8zCM
GEDY4QQpsmuISUcFzSeVDtUtCRDNi+XeL9UMr7W7i9C3f3+BDd/9y1fbtIh5wyVGX8fiqTIPSn5o
G5wGEz5UDfPy/yNk/h+OkEnra8Qzfq8rfdoGbXijmQGxoYZ/gFpctvKidJo+5Q/mNtGqWR4i5bqn
H/ui7Om3CWvNbuyeR63/TZV40WRq3iTW9BvBts5GjfFTl0av2dBNmygdvlS5gIIvcb30rpeuyZWR
vqieA+lek9ZIV1nrAB5Aw2zEdFdLe7oUUmzjRg/3ssjRw1L4lXqmdkyubUkdAYEfMACrOjIew5pu
AgWPK6WlknHUPXlTKDQxWsUZUL4e53cfxPEayjOJr7gYCH3NkPQ0JQyJ4bEvaEYllQlERm65Fskb
vTNcoNpkbvP4ZBXuuu0N50PrGVcn/lYnwA1Sl2T4WboRet0udZo7XRm3MvSpMCbQ0kRXVOvcARDs
Sm2fcxtsCt+DaWSWD0iReCA5asft+9nKPnsILTf2SLE6Vt6aBFprD6aYoqVFIXemkMUek8q5g1BY
A2mRphW4w9rZgqb0oTvpHycmPImoOMHYuIZhG521DlL0LPP3bF8eGqfZtow1b2ywHWxOP6aIN6KW
eU09G74B5HikrCk3pWM8JGFzwVvmUefIH6bQ4gK31Z7Q+mifqZNWBE8BpeINAT7rUvTbQqqv7jBs
0LSl+07PiAgta/PWJPeqq9ZBWZm43PB1RujYEGCs4REXey909HMpaBl1bLFjDJDkoNVwFCIHo5Mv
z6mEkisjZusTr9nYKQYb5fLfS4avcZ095G6hXQyPVhIt9KFyhx0ZFeI4ulDrtIEvWOExsRJ0N7ks
MeAo+zjg21pZE9DEsDvoic3jPapvanvcOzhDAVIkTNqnBVe6Q6DDRLSxQi1NXIhM6N3g1jJS9xn6
JWgBPO+4jlY5jrS1ZrRy607UWJl4AVOljGPjasYq74kEBfL5m9unp2x4sezkm1PKXTk0agtk4QGT
YnPj2e6pFOm4Lino7JCgbRNDfTGZbMjICVpr8UPHc35m+N4UNWpmUkiSqkWDVsCO70esnNmB9N0z
evSXgTz5274Ch0JaI/8ydYePAFoEI71JlI+RWRn4yBxnC+qflE5DbsFTgYJr9f7ihv5O1VZ48gPw
XEnxRKlyL7yY0kk5+/WFhX0nJg91HAqsipC8qNZk3yYLxKOBTm1LjvVUiZAQHNem1w2/PEe+Z/VE
wEKfqBot24vRudoGaZoONlcEWAbBLMCEen0ks9v9orTwlswrmIRt+jJKLWVkV40H6BWnEYns1k7F
KQ/J+rBmjhO+53urDNBoyWQbBa+5w3ScSWdjB6Fox2i9OwlmoT0nHK/qyU2yWyIJt8JqPHAIcDGm
iYQT7Gj91h6Sq2wteD3SalaJ3T4hPO12+qTfaC5oh8HlVh7IyZnoX65wxDzT2UKX6z/3TkjceFbe
6KLNj51Rf+I7RHph4XkHM83JIMgrPGj9BKy9tj9pHtdvsFW6raAO7qwSD2QuMwEvBqVi2WzdDHAR
RrlHgx7qisd2ccBUEq8NrdaIhvfe+rYGkmG3xUaL3TPDoS92lq/L+UrDcJi2lqe9aLFJ6+eEH5SL
wF3Bv6qmzl9b096Ok8tQez30BKg1Ixb5pIwYKI2jdbapzBM8ZG+mhLjzzMObbYztXUv8eNJYR4kE
lH8AZkbHoYSNsSJdBZ3v7yYFNKcDvAEl+nOqVL/iQrb4Tkk5+BC16XFIpQdgyJow8YMu8WV3pfaC
atQ4DkGLnLrCttZPg76JnPsOrezWHBk0drl/bkbYzr6PN1Nk1EgzAbxFl8hwau2sbnvlGWeSI1y/
sx9jkYFMTMmppdoHdBVRstHkj0UAyilAg7BmXHTAu1DsdRs1kboxJMQHEI9PyJxv3ID/8NRFR09F
3noM/HTTxtOjUWNhG7DNYPnQh50yX7nB1D6T8XNKw0nkRUv4l1HvCac4T2lcrKve0jdDGu5zDNmD
DyV7JAB41SSsNm71gkD0YYVn8BMSihUZJTFEpYQIF9P52NTDlcC1LWTTvQwMuXPdaleXQEZkDjw+
jrJ016eUf6xY2w8JzvNAG0ZqHpCPROwfe2wtG2maj7oGMxXRJi0A+qDNWHZPkro33n8q/YDe3J3f
+ecuwLjAxMQdHtbHRE2HsowuQgVvskjfdAktVFcDPrgpp3g8fCRSCOtnJLjvrB7uVAUjJxkQJ3fw
fa1eQuSXEzzQ4oMDZGw98SVfKUTNyHxWbWTXxyi/af1mRwMTV6b1tY/9wzgG+kfD1tTWF1Z/VqGv
XYu2BAg2H7EsltWUwuutcKLhHNiTgiLK2+b361yYr17I71bTpD2QRjAcKoVCM0zD5CnuxG/LOVrc
KVqp5AfUl9HOyoVx6smEu0XfXayn+RyFd6/QN36BKxCDR9OjK8Co9iaTZrAxgY5/UnmzXc7lTiB4
XJ7h94Y2lEeGYvle5tCJkqgQqwnnvqtVzTcj188Oc5IfNWDdW88gCYJpl/6iiWjY+ELmnzWSoJZD
ufTkfaQh0yORGhm99ekxmqbmvrH46r6fTV0S5se/Gq7WQ3bH3SaYzT+RNaZ2OlMtz0Hlf7Tn3ytk
elEBtNVRinY7iDC66eFEXvBaEXxi+eNnKEfbHrDAN1JWsWfKWj7S5TkPjJqpPxAxppSu3wsJK2I5
TFgfTKuyvsCLmUEzRXM7hoN+skGe7nrRxC+4rl6WI+3JIgY4Mj7IEIclqZ9o0bU2vEYQQqyC4ASl
fSbjblPWdvONMNdmJRwzefSbRoPxOBoHt3O0e6s2KEfMn8Uiq6ARRftlKAlYbyYvupVu6Z9I9E13
SjQdI3jvablAelbf8biqP2R2a265D/pzndZERLt9simB7b2WsL+WQ1HHUvEp4SZWKaHPTmmpQyFj
HNAmqQTLIT69XS/yglfNBmvr6YBSfNNBfK9luJa90n4J/OhxOTSU4UOfzNMGtfC2QGDKc8737tqY
QLNyhzzlDjzN+4X0NCBBSOwf9GBqDx606YPed+IhKMlQWc7WqxwXreevZMg57BYkmNRHBCSipuo3
ArmLRF5+7a0P2pQZr8jVQIGoRtyUWdld8d1hHJ0PKOBNYQr/ksQdHmOtCW6UpkV4JihTB6NZoOFl
fNnrX3IHiACR3uVltHpiU0o92ixnyNdYq7KvwqHakFGhuQSO21LBBwiO0979gln3/U9pJLOrQCsu
HvPvF72SoFRLj2cy0XrEoh6Wo+jyAcDgdxEHopk3ywHCT7zXUXtY/h4ngAJYjLG4ppnV3fitTdFv
mtpXhbnt/Q/C8zirOYLrWOkJmEvXJx7G9j67/LOWI5iHaIAN5/Utjad9jkaDNFU8R5/boX3/1Lbf
A7Sdc1gyhtPnzncrgi8V0BC+lcs52iaM11yg6C707Pycz03TPLj/5MQlh3JpEVhRY/eD9i4NTe80
ZSA35sy+T8Uod8tnCUzMHkbpHOKEtNvYrCdgiYVPano8fkwG3OvzeTqQGqvaddJ7e2zqU8gzF1aD
lnyENYXVhf9RRA0TSUYz3LdEAp1GwEI7jG/GB7oHGIY4Amm9hOmO6WiqK+to5MQLUYxaS8MlOVMP
1/YwDa+xBzTfFmN8rqG7Pdi1+ApVZnjl5iEpZmZxeQQsXcScJObObxBGdsO8pP2cGWZwEA4DmyAy
+s86YLT5jYadDOj+JMzWIc22poha+F/F87KzKr2ICdTKufa2112HioLWclYcxA99L+RT0rTO0cY7
uC3TeHx14JDQFhIl05BWQcDT0Sf999lggm/587Hw9GumtWbpSDDc6hlssOWEkKQ+d7abPsrWNE9x
6SXbZXsB9Dxru/5TNWJcnIqkO/SDbbxMrnVY/sTSHEMSJEf9Juli886mXPZ+RicFTQkiFEdzgsJf
jbTVyykdwANoGaKP3tCRpqBBZkBGkH4UeJmXU6oB1Kc3xfqZ9D+gxiOpVMCqyYXzWp9UQx2VV1vr
eC9i82bqeoA282cfqujINM/0UiIcOjT64O6SwZ8+VbAvsE5Od5Q5JKZa4icHyBGnOIEvKj3t0/tf
NbuKgrgExR3bFuxU6gLLjjaayIx3i2c1OQho/JQx7iDT1w6h2vwPlHNUB8pkm3xXcg4IaWWO2Cgf
3q8ONpo1JqeWtjxwr3bURu9nbXT53DMx+ujqfXYazAzB3/whMu1s8KD/7IW13JlmwVdmKJ1nr4kZ
nrJf0zUg4PNXTIZ9cLt87UaPoaGR7LGffx0Uj+4QVNPJt6CimjzbCWFysaCjHulkVh2bxPmMR4i8
edOuYcBhH9ILU+0dPJkXCFQ2vIxxoiVUPFXlA/jJ8pi4JmgClGIn3dL3vcD81/gyQ7ahvNukmx5G
fBWX0m+3QLUQujGC5RHzxRkJfcVaBSmndxBjtj00oQHmG+WXz65XUZ7REdvlvVc+l55/jJN+gI1c
m6cBTlxTMAZcRKauyag6tKSx9mMKbxPcfi2zPjONccgSz36RxmwjnmUh0umMXeRyj7Z2NWwj1cjT
1JHQHtREwi+LMDcA5xJJPP/TCIH04KXyfeLlYBOYJ5VxbgbEh96cofd9+5+PWw5eFuacx/e+Okfi
hcV0Xt62nGDZPqmG37G8/L6RZtzHGmNbK0kUE2MnC+9qqogrs/CCKa1lusBrxwvnKiGeatlWpcVL
4WIqj2NGQBE57/vS617i6GNOhYsOcZ7hl1PVqZVWdarnRSoFfd0KsfqICe2kB21/6ruYiyu0je1N
JCFxiXaZ8+p2YjxqkPLRlaLLmCwCYZXMJA+BIdl66ta1pPN+gBrT7pSWXXfK58XyKj0LJqcO5mA8
pujjbGzRp068ldqcvxbFVXlaFjBryXr1UeaHPZFKfbeNEE4hnVMfY3JZzrAFAKhmq5b4ga1lA59w
zRs3BC27XB7usnZrpCSilmkTrByNAUNSq+flwzE7Wp3Az+SiouXoy+nUWV8wu5RnjZHKrnDjZ12R
JNi23ZNIomHdpryh6xuulS4E+cBwRmK9hJ80b1v2YlrHh29Wm0hC+YP4so5cJPdF4RJRcBNWnble
/jBM0f6mrBjFYdPjE0+Amfin7emOPbXg9kA1andRHqhtaairlSBwlwwtXd/c6kXenjyPNM5qNNtT
GfLgLQuhiC+RwSlII7iHZmu/fz/ez243hG4uvzePdX+dDGBaQCIf9SA5gPlNDxMpX9uQpooSCxlx
E1XrjWMz5ZDEmUbGuwuCWSXtWnXNPVBIuRcRhdREAnE1WveGcIwGygwejhVVaAoilQ/yt+lfYsIA
3bLGXh36/onBotXZ8SkSSXPSfZJaGzUwCQnJcG17A4SmuaxXVbBV9cQYiaI1nZM2BF/7tv2WuAFx
bLIhoqg2ryS8VUT0ObcZoOONMfQvRNSQvDrfke2coLq8aqicMcWvEUjURRYmV1wcsJbNlyn2nQuR
AMDq3DsNgMgZ4C79w6QCjMpbL22vFFQN0DhNrTFOT2xrm7gzPk+P5T5wm0MrHVACgUGUlUrHva1j
DjCVLq9aPCXHcFIvaNanc4cA/VzMxBHAT0QRjKFzAfFq7hIThO0oEbFThHR3QRmYJyV18xQMpAeP
SODwODE05tFATp1GwJRZFrfom3bkOgTnkIhHUeH1FONTaPXBXVr6yRYwUbm1RTY9aAWzjPyeivA+
5mxT1KUnbPMu8yu4qbNe1w9VnhkIifzL2FUuJLKA5sS1I4ZDdZntWzM9J3OM57LIB/PObwXG/NK4
8eYGLJpjVL8vUk0v4NWj9hGu9jVMY5I3vG5NByw4aaV8geuwbdOBvPoZCC7q9iQ0bnlXfba9VN+N
g3EXmaSiuq3NENxLDpHJQGdb0/PnvlYxgGViX5WhN3tsvjd5Nxqn74vSmTmgsPRWWl5+CaLcB4IL
4jFyvPe/vwe+yEMiM1eyUpgh40SelgVTTvIUk8FQqgFDBvyrrktu4yKzd5kxdKdlU/HHK+Un6DBc
+2Wa43CzYRiJeNS5DclUbk8GNsKtcIePYUpNnNka9Iix4E4Mq00mg4Tp4DbKiAqcv+cADRpaQzCN
6oT/Zd2FE2o0Lx3PNgSlNCl9MgQCOkcuj9E68+X7YlkVaFgARM97BNPnTtmXx37+JMsiN4m6DQoY
Y4MdBadpXhCOnG1zxNfodCOTTJbyWioBUIZWntxW9b7whPv7q+CPV5zMhFNMLT9NOrLlHHiIyytr
CH5cXXaIyt3kiVMdwtohBnZeoI/nuVLnz6FlJLtIJ5N3WeQ17Vgw5zV/3wYqnMp6FFprDb/gKTAJ
I44StN+R51YrmoNnGUKkCCZzJEOBt6a4bE+ROeOh8npYa5Y7HKcZz6JXFfAy3KQgpcN8Q9WNqVGP
tt0QPdPQlECNHWFhL5aamKixxH3Qoe/Pg6o89+TbkSFEexHONVjof8gdmrlQyrVaFg699VUp4vz9
ksg8JX8l85mlnL8Vy8dJyQ/dBwzXicgqTE8SpZC+CmknZ4ghm3rU+4Oc26ml2ZLcnZuSOUMKIcEd
02sSLxa84zDqh5NtWcMJoUtANaDHmDf54gQtMDymLUCvJRM3d7nVjIIUzfd1HxsfebPZ0eiTmVuK
8NLKTTCHfnXCzLPNzIBncWTwZZeGic/YDYtdFMinLDTK0zjfK0tzsLz607bQ4Yvod+jaDb4Xsiv9
bYXa4JJMebLNoiZap2Va3FS4VlommcuVFuF3m0Q47N1cdFR3GYwZpUW4ZFrviM/2bsGm7JDqTa/U
YEgwmzFwfgqiEX57f+xr7aamJn2RA4YYQjPYDlHAcaf0xkTFM2d8wxKK6s9+blxiSqzkDjbD2VPI
wzEx2P7wAJXLvxZoDEpTU6fEj5ipjqgtWZTESdnW2z05MuNtX1dkF3Ua2Xoe6kzCdpx622LJIQdY
RczFGvaNbkM2TJ3oLu/T3KP3nnebKA+ZUk7m4YprX1G8QC1hhncLDEdsiPTp713bZhili+AQQXsy
Jg2lclMwS+yYd4FXF2vDp3QDAWzlMvnyUfetDmLB3FonA9iZVGH5Rie20kcycRwjS2/cKpyoznjG
RuWh/5Sp5FsjguqyrDEXTxcQbjlkA59YGt+2PgxAwAAm6Z+lpTlb09JRXxjYtAer3i7b3UpRRTAi
cJZm2rw0ebMvy8R+8PvyUzOGxsZPTeaU6s45GCMCGGOynyphNx+wNoPei/VsI0ERfyj1CXZyWFAU
mvd6qViDrIZyXfnkAubhSDSZHmlHUfJsxlXRfHCd4ER33v9SWzr/D3PC7lwCaUcXzlTOLs774aEj
hCRpb5eF2VYx4onBPyY1Biw6i6QCaA3igdx+CmUgGRjQ8WjtbLyTlNsZe7zUHTGxpCXEB1wLFwop
cquVkXFHaB3Zpaj5t1E8lAdClLl17C6lO2eN91HWkFJiO+N6nMZyg/ar41LjAhuyZCRwj6A5MneC
kzvRAmVYxo640owDcU1veYMTWpKv/OKrlNoGxPJHnwTIjWEiOvM8S+3oN5DEzLPyiwof/VThrzLF
y+DFp3ZIo3XihPWTawykNA+K6CX7kflkcW1bzeaPIHst0R2EtVY7IfsbuktEYCJUpixYZUnKoxC3
yH2DIfsMwiF4M1OwzG2LlGirt/LYN3X10lDgkGGZgU9KEH0N5tXxiwcqU8ZTHJndE27XzE3AxI9d
cmwG2d4WfArHHfNDZ3Yg8eY7HduZeY6LnTtS6hp5D/81HnXFQ1ZkMymjuSxruotoTxM1lRsXzT3x
BGuwftHtQRsy64M7ZFADyvxL7zPPFqgkvKps+FQPRB5RFmXu2yb/1PVs496eF5Oabgj59M+5sFJG
LC7tX82XzIc+fYf2aS2RVqz0hkzamFi/e5NIo6OKqLYFZkp0JmKRYqSgbQT0PQNVmB8NJitXYITX
bqVHX7yWrgQoF+ra8hO6K5AobWuf4KWVT/+HvTNZchvJtu0XoQytA5iyDzbRkBEMhSYwqgn0cDSO
9uvvApXPLEuVr2R3fgcVVlJKIgk6HH7O2XttciafHVF5X4FcgymPvBLxdtUu3dwXGyB5OqOPcfzu
ZWLtTdH04ftIkeOMLN/QI/azJC97Q9yiuqi8Ygetpvj7EMYrr3TFTwiwA4Trrg+3HM+8vSzVmo0s
+kAAGW5yL8r36O79l3ZMqIuwz85ul8rRYwaInN7N2YznBNVfv7z/VyacDEkdjoqyCaqLGNich9H+
QvgdGS4ED2+K+ZdVPXyBFIzizuw/G0efHmFtLcLOz55GxAAHD1k92wYdYEcQQ0LXMl+KOmRWGo/0
TWjv6uK7nzO+D7IkerUDBgFMScZdSCLIeTLgzNczW9G2pv612AKrsD911X2TDJPfi2IkhF0b8qcs
5JQUz9HQOVLqbU4eOMOGeoM2MXmz4+GDzLtkwf3h3czGe8GWV/3shWQ0AyViMckdzR8grQ3cQ6ck
mwVxGy1SDDeg9sNmP7pCvAZTj2WBE8FWcydzFZILtrZm2l+cGR9ZHE4PNvD6kz25K4P0vCsWXzdP
7LdOiP6Sc88XADKeYi2EaTsC6WER2XwbnlzXGEJXbdOq/WgL51B26iJhWRiVpdaJNX3NTBmR/m1S
1zQqPjcaqKu67TQcdGX3zt/5ktbQZFTFjVEzKl5WLuG14z3Kxi8p0bCZvk9y8BbAPPFmiC8WE/68
eBgq3QC612yzMNI3AP9bGqbRzqKVtKPNFC8d0ds7Et70+fkq1xpRV+s7vunOXmIqTME4w5XtNFBr
yAvupR5tgkVlIfZZajHTc6S7V7hFH+geTVu4IKck1aOPCMsMOanat8jQmNElA7VrOGqrkR35ezPA
s+6ZwfZWebI0W+K56YzHJmmvg0bwiSdz55i0zde6NupLFpYlwFX6m8KrQbN9DLIMt41yjNeeFPGD
r3IDUpoGEiZuMk6+cBumyb0lpQHWCYiyEMJcT4EZPhimIGowSUAeTjTmPFmphw4TDFmgPtWZ8rIt
YxEeYqAzj0hl6CvE0t0y/ZL4LH3osLZ2ShBpr5kXl+eytgh9V9Jc/vUNKjNbWaH5KnIC1kEDNTeA
ChvUyNoWMEf24Mn5qujWpUpj60FPs/JQBsxxDQP6W+cM52gatEdDddv7rxwBC5xnSnNqCoUEhBTu
BcOtlePG1g9yLX/UjmFvcr79dQgbgzLCvf1yUqccxUB6QYpTikEGCaJvzYDwwvBi+8Pv3goihY6i
9wgYDBrthDUlP4xjM0uJdHzD0//7UcutSywok4znPgkQFmoWR4t4GkgFIHUuMjAEayMZAcjnFlGR
+E9j2vpP3JUj4m9DNoBN85+DkxHHgvlkx5gquWT5w2ws2tejAF2va5fGClmFDTR7Ip+nR0K8AK5Q
ijVDAR0QtvUmbckwMCOYs/diuslbdQgy86HvG/+SGSQjdJjm2xzZwyD85pEtypXeY9ZTVpXzJ0T/
RDhPwAGr6tdJ/5brY3uieeE9NiRsUVd0kGqiaJv747QYAqN8YGhcriZCoNdxwd9VDiFe/HNv0K7e
Y4qqqznM3q++WA9BVX7Mk8dbDC15ZSc9PpJm5ISWM0Dg02Qnu+w7AtZjf69BLNk6ZfGdDu8TkBPz
hRxmb5PSHluVTaJD5iPBzumx6yvR7IE3NVeh00sHqLzM59uE2Ee5uMPs0tH5ppe5mEv4/gWJfX6w
OdrDYTXIPZfNVnU0eFMreAvnWKIMHev3YD5RasNOIIDFHG4vpfdiWTj66q7rvnk8WETrR2v6RRny
ICN+hqbI/D7QwMpN7ZsWJOu8kTGPuoCOEoE0S6xk/SYq0uToNNbFdpmyiFibnszZt90jwt6FPimW
BMctGeE3N4LPAL7W+Sc9GqZqhpsfe4/Tkinic+WV8Sojgm7neF2/LCw2bNKas4OdS5KPrdB90HSI
WY0HuD7oW+RipEFN+L8Ga2dH9qp0ZfaOM5AWC/36Ys7Ippnrf8O6u8FplV9KMPG1C5nM7oSPuQxC
UAk94DDKOATTFQL6lsxTzZZZlug+clmFDG/zDL++sW18xTMsnpOG3J43HKD61lYELDYn3HnrTMdx
sqisrng2E6dd8haYPxmUQnzsu10xVBPxpDiWyyQllwUB7poGlnHOq0Q/cwPXw4Kohvpm2xR+dn28
S8VzUJ5rLW6gakydwb4SkWxQ6t2W5weyqNasD1al6kMZ85THSP4QIsDfcuIgYNQ3s7UO+2cJU60+
1B65UdTKj5pAkxWo/g3i2alKW+uBs0mxKmyTNl8SWQeOWTzdmo9IVcnz0DrVQU+1UxaZ6aNHph9P
ODs60fnKiWzSo2OaZVs7V83BiIMHQ8+15yCErT503MoZ3bD3miTrpGivKtzEWZw/Ks/KHrVqwtzo
RHAj+K08NZDTwtM0y2x8LM30NYx197XToS1Uhv/exbWA3f5OKv1A6+ScwNJeaKIyt90gm3VpE7km
6ZO4xk5FkhumnFadBek11Djq5M7WZFzx1SK2ZZFI56uDgfOc4FNfEOYuvumVsbRkGF5SsomWlsJG
E8ZfE/I+Nhiyi50K1fCu0CUlxeAv89zOHjTNbi4Elq5Iagp3nh82sC0d6KpmblWoXYoLV4OmFP6j
A0qYRTh+U+1c7lpfiUgAsTsEwa6f/GEfx+lx7DjnEKngLjnL1DeFrLgjrgSJnWsSmThMGD+4EsnY
Du8YT6BloKdgwOQO75xZEFIG9bnFHAdTOH2hhihWfVGTUSRFvXNoYMy9gxB0DT/AKPHvFgbJt6HC
Ea/c1/uPlNbuaAJ5ivPhvc8RQ8EgSLaxFeFtET4WHE3fB1GbnQj1GdY2PGUEeSrdZSrS9ykgtFWe
N+VXOlXPygq+aI5GLnnTcbRiK0haylev9bLH4qs5st0lLXQ5W3hy0zDOQZCSaci2ugxkF9RwjbHP
q5oY1ICKee+g6/OUMh4J7iBfSrOp1eP8VfNTedDp1iZQ0p8VBY2fauM+bhvyaMu6hOkDaj8OdTTk
PTFLCtEe9A7jNDaUmTJzyZxKAMUhsnVYk9RtQ5+9tNBrTknnH0MBW8ZsCZ2acgbOIH3pu0GaIQUg
38MrAzXFjZZ21t7Gb3lyPWZUNDH9swdV2s/Cr1j9/WtL5N8+4ziCRlQG1wk88OZKkV/gbsmKJwQm
6w6k7DHaGroMn8KoSt+caI400/tTZc7TQPDDT3Vog2rzii9GHRlP6FgOGO6qB6sVxZtbGPtiqEjt
0atwHY9DSbMiib8N414loMfN4BWgRf9qTmR01OkPRljqpDlh80IFnDPf84lQDrDr57mUmH2S6uT2
DF51qFpos1pGELoCVdRgD0/lSBZ8oLIdyDhCWuYfoklpjlnDAWdQDhSuTnacgYzDQALwIpcO4+Fe
d14jpZ7Cws5vvulZiL8QpNThpbTIVevaVH5gp2aA4zo/LcbsoI5LIKAOp3jH3+KUTvbY1o0TbSr9
lDNqOSHHU/u+1o4KUieQW/XhdghrKxXFBxkG74qe8I4JHu0+ynd6zs9xjY2psnJSpM32xdLAVeQF
U3rOoble67dWg+aeacyMWwPkD/Ex8sHxXFpGVW5ddc+KN/Go0f5PHfNqYlpfDKObXXoIvYH0mh/x
lL25JTKdro0nytem3DDUJsSiZ5JsBnAzOu+Su+UpSnPieCdnP0iaZGM97mKHnW5B0wNKhx5aG5Ou
ztPQ6SE1QfMuGmk/3X8rihpvXciu3DmlpGfIUzOL9WDNYzVdqrKnq4nM8kh0+3ebltYSFso7qNRh
H7RV/xzb4fAMBCXc+FgAmdy0iIiYJieOZ2yzQc+uVHyPWJWqVR236Y55jLuAnah2TN8tOh+hOCZm
9eQigVAke5567FpnRT8DR6P25rZqMzUEx2FNSzbWDPARbXxA4FyehcPNNMdgYNN1aG1lDEVGmpMF
TdWdZ0Tk0gXSXEH8fiOej5tvyp8rnClr2yZxLvOMNxHH1Q4sNgcGA6c5suwdUzHEiNCo1zIgqCez
/b9+xH7t79OCWDj2qfIGHlMc7j+0hiDxGF8gLRcfXI7SaSPI6lJrmvHitjLd6THRDYRGiHxRU4ci
gCC6cBo8GywHs4NavSTzj4p0e81GgeRWYqWYqq4M40DuRPphFEgbR+Jn14LYmb3itEKr20pQcWoJ
mps2XFh5UuyYRRvrzKuIthhK8ymuiVnB7ad2nUbbcOw1+HHj4K5rOqkYeApvX/SRtzHi6tIK1yOf
bvQOfhglqyYhl4UkgxzqdCOPMZF4lyZ5ted9NzRib9vlff2KNIRCvlHmUlPNj1wgM7HHaFqV/VDu
yY9LqLCafIdKfe+XswqmuDVBHp7G7i4GHdunPubGDPQ3q2vVKQDxuU4r6JdwD87jpLmPg2zF66i4
32OMYr/q6i4apyUTaXrUaOBU/dWvugkoNjWoQ7jG5v5LBCJHISc04rQIFrosor05GPZTSdQu8tKJ
uDyn/GI1ynru+x99b7TPUxNiZZCogVpasCdqyU1qECfFmTOjOvWrFaFQO8eOCMKF/L1Je10HAt0+
c6MxyTeBqAQtelFRB+7WmJdqJAmWwBOx77uqWQfdPMCOA/sw3H8Mj3R9qj34MGLsIuQ8O/S2e5Ga
+mPex2pV98U1N+EoITS2PkQ17fLJEi/wwciEkA9SWuKHHYboittkOBNveuR04O/Iv0ZuK9PkjXGg
/xjPcnK4Lnun5mzt2b59LgIfpTY9vdSK9jntqJrMMzdI0EJaJUT0cWDGbxY/4iqk5Imbxyzp7QXr
onswaKjs3bZbWLbpn9FNJ6RERvbu/kvEXt3KxZr7PHnGETI9mrWutpapx71iafoJNbNc0ykVy27M
9JPUO/2U9SY7esIj0bDC5jK0H7lmxmfTbZqL5IisheZHIXT9LRZcilAr/vp/99/TOg9kZG5tXaUh
n8R0dbEy/0QbpfuYRlpc5dghbDJquJy1L8BTs2UYaJAwo7aMEMPxK43Ri9XXwyWesc1dlmIAEAiW
2z6vn5wGHlSSTdZyajrnzfYQa45SqC98JAZjcTLHyHpvdUgIELf6NnIm+ou6eibeXNF30CnbVUDI
mBMN3rfZJWsmLgrtKMweMh3NE4C68oFuXPBqN2inzUjs3SgbHi0ds1kUN7NzQGYPmGzrvakbwT7d
ZJbdH5OsK1ZgB4KbchK08aX40iWOu4HW/4PsyHBttHDbic2z11Wma2dayOVSJ2TkA+Hie8hw8gD6
kyMd1fiDUMgTpK+FL+yfyO2hKyFAjUlsLRkVZMSCXe4/CELCfjP57t7s82o1uT4ZfqUbH+8/4EQ3
2yqybvcOboTO0tDCcFW27U+TLfKhCp8Vu9cu1YZ2l9B/ZZ7eeeREMma2NG0tmbQhrzZwQcZVgprd
yLcosUBTBYRENp3qmGelcz4mEciecklWSzT6T7bmbAWzr51D23eZ1ozxqsinBGIyufO+DXrlvyga
XMsmA9vHOKBZs6VZS+nQUDasgzO3hyu7N3/xZv6PuPAH4gI9PBsL4P8fuXC6Nc3te9Q2P5Vq/k5d
+Otv/oVdEP6/aHh7BjMKVzjCBGvwF3XBtf7l6MysXLyGpm3yJ/5OXfA8z3U9cAiOiTGR/9T8oi7Y
xr9Az/icLzzMoIati/8NdeE3Hz15wIYL9sFyDAfWCpSCfzc9+tZIWHiplTu97h+lra9ouxESX1rk
RsqAp5Xe/4Ff9E+vaOr67BYXFobW314xK+zCxj9R7vp1w8R6MXnlmwnw2saM0VNE/cGZ/pvj+/4B
eSGfIsg16fj9RpUIlTaTuVK25WxjA19Zau54Laf0xoPoD27vf3gpz/JMQBq8oM6r/fu17NzM8GU9
lbuxST/TLP2E0PcZzwnl4be/LbR/sNvPb/pvtvL5Q/FKjmcbLmvgP7411MkTNoWhxEvV+2vQBBVV
osiWKUPfP1w/gzX/H6+Fd932XDyxtI/mT/03W2xY6sRJAKHAIlSbEB/1q1fVq9IThwEB/0JUegcc
/cGocfXIsdq4nftohdWaJ+8fzOe/MQbun1qYps/50zLAMP12fd0u9zTl9+XORy+lp/BZ2/FM5/Rq
aON1KIdzY7s/gzj80xX4p+9V0K3j6GjiDnZ+uwIaQ2zLNeYn+8zo1tWD6UKBlv25UsO5bjVsMeEx
KaZr4lXBQmrxrbax4I+4X2iIWpjjxWsi0tf/vgbuF/73RTCDXCwfP7jAF/7vX4yoZWtCmCh3ym4q
sjQdpvy8mgJDtdA99aOF2F0zMlNJQEqhUEsls5dx9nmVQDw9ZyQ3u91gCrv99zf2j1+Tg5PCEq6u
s738+/vCf9iOsczxR7ZVjcXFJGagZV419tzgNncE00fXVB8lyTR/2FuM3zzcv5bI3177NzyB5/k2
6HfQ8EDcn3o9SXAnpNYiHDTK++E66LCu9GTY9UJ8i+O3og7UH1bLPy6Wv72D376VPs0j2RW8g4me
4MJ0yeQektskka8lbAn//VJzNPrPq+17fGzWJemkJviNf7/aEsycl0vifNC3bdzKPQiZfgJOSBej
Tp6eTWYjvfcui99aFQCnR9e6zLz+7NRAT5i145UksoK/M2bjwQ9YO5bm7wlI3pSNfi2xGDBqfwz1
9mxb7Vkmm8GR7wMbHKfGmzAai0HYcJ2yjV/II/OnVuT5cpL8O/Ofb2lWAahaYnHeytECYBssS2ly
iPGOdyWvYIGmKX/IUQgArJZoQQSgrmOwVkglCfDrzTcU48azbYuHDgFhZES7zIhzBE7dkm+0OLlR
zKjCNiQnq1vfDM9xhSQqRBwohwdk0wiydLGc0uJZuUO/gHyH3yVvrYWIUjJDwt0YWBtKxauq9J3d
/Ejb5Ja5+oFBnkUvaxPbqVowqVibfvKZO9mnNJPPeT2ZPkvYQGG4iAuG5s13b96K5ytDTpa5JBtm
U/bENw/md81lZgXT7VNEOKpd99Q0DQlZfC5jELt+6F4zCDSO06xQeV7vm4cSwyGqFeN/8JPLYcxv
Bq9p11wgkx2v99HoMkc4U8fyZbe3XuPDefRHzUQt2o5w6QDZz6InLpgEASaNOd7eOfJ7PeZy3wZs
YPPlZ4T42afp2pTaq0PO4FKT+SfHzw0U80+s9iegCQS/j5iEkkg/BF35nf7Jwh74qMSnYhud9GsX
d4+J/3PwSmvheP2Vev/qmVNPOCn7YunvK3pzpSRzKLB5J4E3vQyWx4Kdrr7XnX2fqjDHCEPPECER
NIkXDrc8Xcrw5jtcgiKoVgU29m442Hp2m18CCMg56ueFFreb+fXisfraJOECQvPNYlTnzFeKww/G
DvHopvqVsQIphtonQoybkeS3znWyhTVcqwpM5JzlIcMXS5r9YqyN82zjtnXFmkLgQrxZ+4LMhn/c
aqCe+axPmx7AGjctU2K58InDtUmaXgUcLybe0bKI1AZuobZsquSWpHMu8Fg9obz86cW8nGnxZdUg
jLZV+ih/5sbaeHZcQmcVI2Tuq+P93bspn28wuvP83E0Yui3im1kiEKuqW59zj4z20VduthwAQy1t
StAs0q/zUsa9wq2sM9Jo5ziCIN8lBt9NzMlia1fo+YPuatVJCSpFNg9pMr4Z+OVI2+S9tVnU8oMR
RvopIP1vKj0YWB+WSbcwebovx8oJP5P5xiUmCjKSln2xzPDFVYW5DFxe+r6VeHH22Yvh6mMoNyVa
YhKTm/5qEVZEVcVeXAVwgbWJIEFJOLnwo5vqZh92Krk5/RTk1KWZOBPet61uftRH2BT6gSVUInsc
BnLbEzVejfmLWspQ/06bsIvdFx02+aJ12/OSXLBPV5IaQP3IM7AO126Zvrl1etPAkVSx+orGuhu5
BzqWixGmN08rERrpw1a0PLL8niPwgIh3gbaOpu/8B/x2G1bESbZudyWedc7j420NgrduWbyUwasE
PIdWNaT2xqvQvZCPMip0fguJBwyDsY3iezjgSSTb2Q9Oesu18ZHJYv/YOX63HmrXRDkRD5s+Y9/W
SJzZINQ7eU7LMGIwryKb7y5B9vS8YwoI3DCvuNOHGqh6bVC2l4oRW6wCTIwMx4PT5ITOkbKVJp43
Zxh1LHgbBfmcNoxCfc+488FlOL1qyvkxSdrZQmPYsxG69sq9FW8ToW0AInuMsJtTNWoNzsMCl1pp
X6IO9ZM2lP46K5M3GGToAWloE4bLhcsohhON+yqLuFaiH6961nur+4K8H15Em3zOjwM9zz4ZFO00
nUvDFqdoYJOnov+oAv2CaXXZ6cZLH/iHsU02Wd/NkcloOX99RaN6b31q7RyP/rz4W5yuK28PLc0D
WsqCKhJSj4x0XBuZRLo/QgKp+mLpsKyjgfRYObY/W1yla0eKC6GLJAgFyYPhWwWiuklfZDjFaFIF
zcYK67eq5YogL9h4VX5UvoZlgdRn0TaIiadUZ8SYqhU9xYqotcpcgWmzkHpoW0S+MV8gFh7H1Nae
m3NTlpO5LImpXdQWbameN++QgAzrU61wrKB6Sia5KmW5MkcalZMxsDybEW4BAOCpwNlToMZlJDms
cjdaciOby1rIU1ESgOp1HNu98WeFw81s2beIVfAXQfdT6HmxZuwvkfu2ixL6/LL1hhIYAS/WsZlX
iUXucgz+Ia3Ur+9OZtxD3aQ+C/va1O3TgFhupfLaxXls3uAEeaRexRoW52plkgm7jDK+dphcOK94
eZuEicLtd7YdaqiPOBPZ5vDdTxyKJB+Lx0hSNt08tSyzCRMK/aWFg+lxEZEbxxgVFPd8lg0QAC/b
n4OeD0sytklpZnJpy3OhxJUhpGIq316mon8x573cEY+TTiyx03CLhr31xS2UWty3IKclfTgh+yUq
A+5lcxnzbCsb0BSu95N0FnjVnv4GT0FfYc0jtQ1kxFLGPl6Hnv/Ht5KtlDccK8qDjV0Sz1PynVt2
aC7TsN9gOzyGnumsUCC8KlHGzLTxuIoEfzZa2mk1jULupvBIShokOJ+DQcu9vCqqwTm2BT2r4mIq
r7sU5GvapmxO5uR9H/P+xXC9/lsSessoFfswHMXXkGavu2mU1r8mEmhiZ5U7iu94lfTxF6/p9AOz
w/6oec4hjbNga8nkQGIZirYyPoUVSRu+iMulMkN7hUN0XFqR/B77I36iKkm34Gv02Lj6IZv0iM8Y
mSUCFxvxA46VYaoexgphvQ/WAMlihfscer0ainjb5Giaq3rOvowrnGn4VGQqHurIOumNeSl6QSTP
13tNbrPs+yJdq9bdek1gkP4JrySzjkWMiL12zGdnIJjTkBJdKyJzR/N2JZZgHAEkSSAYZL7nXY14
lA8qLQnxBvYOP/dZNzr+MCrK3GwI/JmjKSC/b0h3ydg2x26NQZ6hc6V+aL14bIsE3KGpNrEV+1sC
ww+Ob1fcFOnZz1hFJKj1IeKZ+cjAdILTq95oyzKgjxpJscaD5K3IWvx03O9q4PGht72B4yklikA+
AUQ9Bq5dLGONTFPsyrrHeasbkBdqhAuPITu5FqYctEIKE2QM3PqC+3+EU9kRJrgYiMl2LV7Qrxx/
MZWIKWJCMDYd+l7G016xTGDPJ+Pa8euG9eV7W5eoogXpCCvg8foKBTroNOEwwkl0+JNDvendsTpG
RrOXY9jyRBo27dh0W8+vn9IeZ6ADpxX7sr0yVOquye1wOMd2H03MnTZN6Hcy8uQWFtH2hRenW58U
DsyHOmlUUb3ru2Td6OmSpnS59AFBbnsydaRGVnnNEwbaSzCuRKnbMPEMBtKc/Awt+NY1KcuJi7rE
KMcfUGqL0CheOyL6tGp3zz2Ybe9PusKSFJl2zPioMZakw9oPUz2l25A+AdsZeRdFcQY8Zm6nPNrH
XmjtWt/CcKZ524Gs9xAN98kXYO+D8C0Lqnwzds23rNKCzYi0aJWb6VeZkQFmZV8qgdBSNxmZGAww
K4Xi0tZwISjxinMKVL6BpDUgU0KMzZvvgRkZ867Cn0eGggv7RTc5G0ytt/OGkAMibl+cs7hLDBbB
NB8pPcPstl3rHxzKhwXA1SuhTvTfQfvjzu3OTmyxf5fZbX5g/uouIfwPCeqOOf8kkuXDvW6DEXzv
HHOP+wh73XwoSN2pWxiTdpBaxfPd5Jwl0AF1pB7pfcomCJZpez+2ppG1DkuU1kbznilU3AHVTNIB
y6zz/nnwRbPEgQXRe+CdzqasHjoVZ7zl/ZpMQA5kIZ/Zk96lFz7ej7oqocz0TDUsUP1dTY/DG27w
s8EU0fyJloobSa9ufrmdT8oyMK8FkBkbvcZSYNTbQmVDqqB9OOwdbIIo/4KwWE+Ws5v/55t8aObq
nxPufg7xJImFWfAEVQQmacFvlb30Vjl2X5OTW11w0MiddEWgTLzTVpZX18fIW9sUppsyruFXYUKc
QaKTxenCa6nv8kBb45Hixm1IUTeqNTlP1SKZi6127rW081WIvNqDCOi+BU3ybZL61UnQwodWejNt
rn8/NVSc1Gma8JN9xTemZshKRkWyNQsursye3W54nFznknuCkJn4s7RRgiYImr3qUQbzLeZMV4b2
1rKMq5WEq4Qhrro4cxnSDynuAgYFWpVlG8NrphWT8QOKK6BAxImEFZSLIC4+RhumEfWl6yyMFIvg
vPOGHqUpWbQc91J+/DpSqeLFRcVUFhRfsBhGAE0BWGoeqHNZinTsq6l2GiaLJraNXys0bBvsg/50
SHDKemUwLOqc73p+260niK9H6dYZVAudnu1MS38S6BBWAhnBUsQjOnDhXuLM36UlT2oj785W7vek
dRq70OrPVj8ekCnsnNblwnOyp0Db5HH8qfn+sEaQdCa5HedAFoL/lichWyrTpsOqaF7v30Eb58Ha
KqZd1M7vYd5XCznXFnN9rEfjuy3GWwt/i6FiDIYsAM/qWmg67lWylU1odrRH3eGoJXSa1RP3odFl
LK75TZgNOSlzaQtQ9DQfprhOHMTnYrVMpkPrvLnEdSyQh+4L0zwK4okWjTO+VFpxdN3xAMb9CUDc
BvDlXhv5m2nBn5j/6bn/4YTdt16+2aJelu2IZog1UljRs09LzzLFjvjWr2XnxIvSGI4GeRSk7MU3
xI3Vog85kgXv9/bb/c0b8zOnhCy1MnMaFQkPKSM2P5VgjMYwlkWA1qzzmaf5uHN9C4BYw4JPY/EY
5PRSDNxCufEyGDEocWs4WQlPTM150jok+7l8mzcMnBxf0LamOruNOxiCIOCaRcrl0SoKHS9rjhw0
OART6yHsXFjV5d5NBvZm8aj/qnmC5tmcqYevBLexeDRViFC0+Fl33NNzUd9JjuwM0ThdSp/YmBna
gYJBBQgiGfiuOWL4a0UlzArmb4QW3HewgTDP7nftNHfHKj37USrlYAamjPCsapYdzzfaxhv2BULr
dKAAmTfa8r2Iux911SFJbDfztxpNLUAW5wbW6pYY35MCD30zg6RAw5MA9TRa5kn35biaYj723ILo
Gu6ecBjOjvuattH3yoD4QFelFmbIU/0haNkypvmadMHLMIEx4mMKbe4psymWChyZRzPT1fju58Zl
iz1bcmrlQfJmcndUgkZFb6P3Iw0gWt1nAxYjQ5BSqFyDAPGdZkxXwmQ+hzI7V77cTD2En2hWU3NQ
X4TRLI2X2nIeYCQGGekgo/bknX7mXfFlFAkesIy6Y274QKL4ROuI0xmh0TJqtAdGPVt4A1d3Xtr3
HzHcdIMgohykXaXHDe7baCcy8TgMLEHgYLxu3K5FPzy7IhvX98ZC9JohYMEq7DXLqmfhoXac20gk
2pcscOhrjIMzjvXRZ9saBicz+uwpXY88q391PCw/vxV1iyXG3HT0ToQz19asSnPIt40mtjFkxOVw
b5+h4vOtFMNkcOrxBowNu7rPxUlMPiYfEXH4N5qH66ru13hSc8a2HPxyI/+iOoMgEe4HFQD8mclR
MqagGqFii1z8cICvoI4aeeVUbcJhFTrkTQlzh3OPJX6//Rr31Qo6asO51A5iDKhWhtM7AU1JzQbx
LFuaLOi5vOd531XhpwjZuJ1sWrc9ZZHw0oe6b89ZP2zH0rTwKcznAwbLBM0M+DTnQpIu7L3SCudW
WYbsbCxw6SuVeytvfj4ycGFozufIyYayY5puhXPsNarVJGI3ECGntwKmUVeGNKcivhCHOJ9FNZls
pHTu8micCQQ7ylMNMG4v6QxCuAb0sKxBdy2qMb6QNudvE6BfUYFELNNWBgWybsmXiGQbhIedtgia
RxMYnVOxveJdgSvQLHB7ws92sh93G8S99iwm4kITBInkV3Bt3PytVuOxT3qeUkGrgXHLIcM47o1I
T04Mj6Flg9zOP+9dGk3jQxPavKpKwdlf9zwgc6DCIx5tBa3J+8OOoyLsCvw/ZIaypTumv04Sjqej
+wPmeMPXyXXMA5tFk3g/MSDzT+ZoL0t8wvdOdlnSja4trl3qQ9DLOCPDTXuWSY5vna1knOve0meG
FBnFuz2Iz3ZAluL5kla3u0JV+pmUz/nIIyQBrkGd/KWZ1FOpUXoHCHlXY+awofJ4m50jC4q8w71m
LixW9f3ZlgqO0Qp/VNUg6p2b1dPcmjIdbsy7dJzcYboMC4bVaEabdlWDU9QaDiTgcnhmtfmt7mKa
BpsIEuzpfi83mkmNWk5P99Pc/YNy9BpXpWOzN1Pk0ZnN/flLtxT/qK1tu9CMX0KjOjde+c1nwLjN
qpMx6h8BEuP/Ye88uuPG1T/9VebMnvcwh8UspnKVZLkkWbblDY+cmEkwh08/D1DuLl21b/fc/X+D
A4KxWCQIvO8voPa2EFTNv3gJOiVWjHbZkBqXmIBrS3hgfazKCPwjT/2UPdQZeFUUCXkr63LflvOz
FjJWAbVxtwT3oxehwhyH3Y2VMw/tXLM89e8wmyUYGDYmAsMY9/DTTvZ01H0kVMJm/h5a3ie0vsSO
6fnekYJwSI4hvRcUn0XdnSIBvKbhZ/k8Wk6Z74pyWMf1N5Fr7i523odDBeZePC8R0OTZY64bdu2t
JK8fy8zTVnSXw8aZ85vRTMx3kz70j6D6nopsgHXvTIcsJ16nIfoDvQVHY23rEb7DwkpDMnYWzrqv
tOZju+yAxZ4go/ibarHqW8PK0/dhBbOU2EM/IbynDzXKrsgxaPkA0ssc/J3b+9ZWRL2zruu8hWHA
sCHtp/dtYum3Jh7R8RAvO1T1CSqF6F5F6fih6S33CFFojU5ayfTopRwtG7Dsk2NnO6doV14rNCT0
URgxoig9LAIxU7R/wFBm9n6EM3ZrAHTe2055Lkc/QkbH0R/cGuCj0gPAcRItE1k4CwJ76QDy1Jzg
ucgiRE3o1D9XJQRyngX3V+FIDhUgUCYpgUago7S83TAL7MQkkE0Wbt67J4c3Z4yi6iJI4AAdzhM3
Qo8aFJ4Pojs2YEI0MfFiN6anMWqJjtXp7cIsMDdupbe7Ns+/tbpmnvpCB21LQiFPMRguYphF1WgU
J1UkWfgcNHOwNa0ahCoOca8K1ZYKRh7glL8mQIxm1GyP3E371BWjLQlYv4rrohX31j5ymlNS1eWN
bfeQuQJBJLVMdZRr/yjEiOiJEYh0O9QhIZx6StpjWjYMDMQWEnt/sLQMulVcj6AvPXoBK7lF8+ux
kLjIMYBPb03TVo+TV1IQfYxEBO40vFcE/LdXeYg05ER5RkQD9J9xUgXhfvNS63GLBk4p13ijjE3q
ps3bmtTnANE9vgL6Qwv66aECI7/LSkKDcegeYzRdbjMzebLcpr61u65h4pgUBy0HyMu/9FB10bqY
dPGou80tq6c71+ghvWZ5isjWgNttUiZrDCHKtY8myb1jaOZ9Euti66Zxsg2Cstx0htPubEYEdDpz
gF07NHkeKLlIoL0+j5xDLU2jY2yJ8GubEfTovu+5nGicUR2xCvEw27ZHaJw4hWqDO87wo3fPtvZ+
yvTqfqnvCIrNO29Jnm0dPnAC3bVcYbDGi0V0f7Ezmw8RkhttrwGWVVWnjL/jzYEDH2pzTAGQLlG1
Qf4Lr9p0twUkbH/2xwVtgDFEBdr0njXd63ZTgNISws7wcRzkOnFyUHYOqoYV/SOBM+QrpR4MPJ7p
hCD9z5RE+zYjbXhSTarQM5gVqiYajMu9XORbOj3kD8gzmMQkT078hQu8zwaecrPqBF98+26+D7pw
INtE4UPY5XOEvCyEy8fZ3Fdj8+gAk0edej74trU15Vvsybezw3d4jwbTLQIWEY9fuPU17COJuN86
mCXfFmYEew1S7rab7jypWONYhMOtBnGUhK5mE9dyfNps586ITjA0URlJsN91O6SDAYkaRzu5L6RC
yZC5vr4upPoIwtwoLYXVPoF2t7fsGtnSKAuRMgGauNKZUwLqNu9ioL2kEs1D2O2El+FJabU3bOsy
oBsCtJI4lIvADVbG/vs+ha+S5QaSzMtUEQWHcQUY/1tdc+55b/c6l2CjKlLJi4nMjDGGqiI/Mqxa
P0q3hCKmdQn/FQq8bp9UTRUICf9aTBykNgokOyOjRx5azPu8rFEZcW1OMsa/aqrNiZ7GKFyORI8D
vnMT4fE4wVcBvj9EuNDvtqaG/lVrtF9mg9uKyuUNNnpnESef87hu19bUbGIBxt6IuifkovnnUfGb
Z32b8TATeBij2zDxT2ZvTWsXDdZbEYBgjtzoaDPlKSHObxKhfw19zAS9G1h6h7iawDGLj4vTSfpN
uAatfxgZlzLzNdMT6PsEvo/15KQj+bkEFd9Fi1EIJYbRahpxD/sLCpjECYb2OzoW77om72HpmmL7
0xIabgUO7+zoowY3m+4WXZLDaGQb3/XEpspgoAde+zl1iq+t639lYrJyDK9dOX30darDF5hja3g3
SFk7dOswW4ia7iItPsofoJvjnnGZzysxxegHZYz10pnBbY+SOaNk70MXj9DRkc0dIGvRITeA0eOw
RswEDfM8prdr3C9Jbj03Cwdplvinj7L3auyTdRITajScAshqVJHT8D+YQYRudvfVKqHP1fdJ5kJz
ixjBoclkrvHw+IzC3e1inZYa7pluku91sb5wFhy/9LkzEaZMPtMLvYNV3AA0Jz3l1WJv9v3ZrAXa
T1M/H5C7hxiu2VtrCKGcJnzgFtjN5OLwCLpHGnvcMpptbheXCDipqJ+pOUjzMeapttZvykrHuyP+
GcuJQJ5+GDx0qwAkMqLOVb4uDMDMQ0oswube0Idj7zF9UhG9NIh+ylDQpCZUOhEWvyjXnYm80YAI
ReqMHxsEh/G4h4MC3ELv4MdZ1tphomNqzFtsxCrQKWvOGcRUy81ekkB/tBgsEjtkzuwXqCV5Jfpq
xAUkE2Ut8Xw9YaE8yV/M2tdWBxtm6t/jbWwJMfs3zFWgMysA1oQFoIk06xt8UbsgL9+3hK+syjkg
iWARcEGH30AVZyJH4okCoC7dFZKRfM4K4hMy1BSQUOtRSAni1Nm2jLoJUEhhPjkzULcyIsxo+5vc
wnhJemYy5JFh4fZuSl2yzA6Tyz5kvi0cECPzTxfhQnKCjAl174ANm1iNRHuq1MXJtH7Gx+llclJt
rY0ydJAj2T/PBIlxNu81yM3DP1hnGBLQ9ZebAobU8Gw44aa6aa8Qgl5kRrNPSOTQFMbHHjhRkzFl
lZeUTP47w7tZRqiuzWaaen/z93+I+ZtzGzqgQNvGXgdQrPRNeXXu1h6cglB/fhAy412ERIw4kRF/
dAgz4LJzV5nzgwtaBKO6j5g6HoNxREYp+Ula9AF9ipmpuI5ctU5KuXvX5MFxsgn5/P1Vun8BhQU6
foZO4Pt4+GGZ9gYSVzZTif9KxmPjc5VxxwTRb9txRTfMZHKW4bXSyNbC7YNVFICrAjJWj9lPCeaA
28MPK8mO9Lm/w7aa4Zr5Ysm5nJ+D/vSq8iVtipecUCHPxA6qKoC3NP5StQmDW5hNTOUjXc7bZTiw
Q523/owsLvJLEZNChdNgmvCTRLC7gQmNaRMTeRMO/j7lgxvBac/kVfpWjFT6QCpOcmPxvT2MM5L/
hTM8zEX8I8F+9Tlw8wc5YSPO8+LixY0vzLC2p0+mDDImbn3ExUCCPKqF1GNjzY/5FB/+/l4b1l/A
sdxsxzAtx/U83f0LYFVMSaX5hD4OCY6na8S6t2BUmf1KvAlWTBbAHYmKKsSRGM0A63guNmnumnfG
YO/cSa/4HBBR9r2EkXEuWkknHA/tAJlefrnnkXjOUuQeem6o5xDwHh7skASwMKrbpQ0K5J6Xn8Wi
DXRuHfpD9bxTwWaUBxnWIORSxC9Ri9GbMIhXJ/x1MqFYJgTJ0pG+v2GOooNRWVkFoy6TgKiVmgf4
2cuaMEOFAvUalwDsTbrzGJOYgh6Mt0OVf/YWZsTktF8KE1prsvRrMdPzQOP5knceo0K5Ps4pVL61
135AiBE7Yg6a0QkIvN03lOBkuL4o0KrnFPmYoABcvvQoq60LS8e1uiPlpRfbMhqQLrA8mRpJoh1u
JE8M9IhXEfGxCc1lZnOL6yTKG8y/107QPahYO0TPO9tDM1xoPyqTx6csIww1QufZGBjuhfhddGnG
BEsHV9ZGLUCWqlqV7bjXCtPFm60WO9IlsGBTlAheTCudTyOwqXWGoYTDSjIEp6gav9pj3DA424U2
ojrCOyJrO67chO8E/JmD1WhfooL3XF5qfYyq+IeGahJUy+H97EKOMXp03Yd++miFDmCNGknAsWtO
edU+/cPj+psviuHgCajDBHAC562nbNSDMbG1NjtY8ifLr4FHG2O44LsGk9VLmbTGRJdIPq/CSibv
ZMKskkg6W8Ko6i7/B/zuXxHfgRXwkXB4j5BWMZWp2as+tZvd0UWgKjnkTvQsivTM8PkoQ9853u8a
PPpQIs6qcfgooVeFn7+Eev3J8p1/uDe/6dwtzJi4O5ZnA4l8Cz3vkx7J57JK4K0jSzX1vFX9Sk9b
sQbZgoRRYH5rmKoNi/PNbci/REDOWxnfcCV+DDzFup2XclOE/ge9Tz6YdjxviYSFaGBN/4DEfWNZ
C3kisHX6HBDygWFY9lscLgNsmzT4GB+mLA03Gll0kBUbfWjTtR+aMpnNtH7JXWz9+NtuSv0mNhEE
9LD42JrsSID6ds6ScdsnfrEFPwF/S0ajkiKn67VRNI1nC94xwLyqDz6uWlKSEM8LJo9lpa0ElOvj
mE1PxZxWG30BFWsqdaEMTWDNCVBs3Cem/mA2j1qWN1sVE49wHGKssRzMzNoQ6Qu2w0hgLf8kkPQ6
5HXZb0WfoDJSDesOZOWTW5g7twjuXKiL74IBfYmZvIVmjZvIFu4pRcRrbdUCgTYDz5Ek0D41os03
CfBdnmD985wD1tWsg4w5KqhoSUzND7QPUPd+6nwjYjM+Dy4d8lKWj0EMNiqyinlTWNoRpeRz2Uc/
nUrv9651CNO8OVStT0C7mtJd7aKl5y445ARCPORzyeQ0o7cq5m46NEnyoxuT6jL6+B9q1D9Qo2CD
8NH9z8yo/9skC6OO15yoyy5/ONHqwb90WzdsBubyrZEjxl+cKMOw/+UbNpNqz8AOiaHdn5woy/sX
g2+dOTxMKgPTHZhFvzhRlvEvy5SDK8/yDScw/P+GEmW4b4cQaK1CyULvEq9DLgjT738fVRY1rM0p
c8db1Dh65JOhvqqCBOZyIlm6nEwZAoCWP6yJeiG9qfQ3dcQ6LzW5COf9E5A0Po4diQBsfJi8h1K+
VNWYgRYtiJROyloin15eampxlIuqDRJ5INGlbKMhRwK4Jj4iApmCl50/QDRAlTGQ8rIYnkTNZ5Ro
bs24C3cpYc/TtTDaFgVstVwsAdXBLj7Z5uJteykD3MjDx17ng82MNEoHoAs6rZq5gWEuTqow625a
1gtu7if7WjXz4FuSmS06S8j5rNTqYVjGX1uiawfHOQddvEkHTJ5cUjz65Y75c14fMiiQpLKRLVV3
8bKaEOZNi+S3vhuLEv71jNJu56K7fV3Mc9T7VqUWSyzFKqsQhi0XhF0Q06QajcgTX1rVspLd9qfa
1tch/mywE1D4ZHRcnq6F4cqfHykF5EzefhTwiH8WCLT2xoS8tkCb1RtSoW/9NknIP2IIVh5Us9rg
utXYmB+dEWnbBUIfEFNikTMPBm72CKrJmpKkVrWktxqsjf59tY6SMQprVlrstMn4EErtapzJuElq
Q7WMsSo38tWq69FfHbO05K2dO4b9+Ywd5Juzi8vqPy9JHeNyJlW9XqfasRB7MfOsZVpm4oArufuy
huSISYw1RzFVVVWjKuoFnzgbCYZrk6oVcjdVc2oNx6wqvWxxbb/u4LQy+C72hWagSAzADOAuKLKc
6basq+Zr4cln5bJeNf52+dWhVDWpx3SXOdaH6y6qdjnO20O8Ou9fqmnw3QJ0fHx7hldHyt3ZXRmD
6a1f7f1q/d9c/KsdXlWvF/1q19+uV1u+vbS3WyZuSgI3t3YeYtZr0+f1vz7eqvYf2y7vxdvVxMPK
w5tGreJlUq8OIiHk3d6cQbQVciTagkjDym6QeTfp0q77XLd+c1i1wl3uyUY7R5SzqpMS41U1o6Qr
uS6+aatsRhMrJeL7l6raVK1SNVWoA6lDXhcvWsJquVCHU1VnBOgFRejvzq42VIU6DcoMH7R+zHeq
ycQ1cfisqgOeSwDp28XY66OHpqAuTq7ji9OM8WFOGC2vT6pRFX5uMpu6rFJbqVamss6y9pa6XYG2
Gzd2p6UDWVMOteipu6A7QFV3APK8f3UYExgAGBZCrUWGAurqcizNwoL3pkFlZJcRhiIxbbwLtAYU
kjt9TRr7OVxgUhTwT8qYie3U9F+xzMG2sCMZNeTf55FwfRWTe9IkqUYwHUZc50bkmCPkoIdXiL31
xcnyom/WMgzM/KZlNWZGsQYT4W1fXeXlZ8y2H6/mBG/pXolFy378ohitPrL/qU0p4Ks9LrvJL8Og
PsFqj98sYi0Z8hWVa677/X8chjlSv4ekfBGzDtTHVp3pUlXHUofx1XdfneA/Xkmh4w2QztX+9dW0
U7UThLyE+pKRuihOQTEhyiRrnbzga9vbba6rr9tc20TtugxF/v0Qbw5rKicO1Xg9xH93GnW117Nc
D6PagjR7BgddnkgqNadJfrpM+V1VNdWmFvmCn41Un3fX9iFuyTioTS5VtSpV31W1z5sjqsVCfSHV
6suWaidg1b/OfVl/Xb4cEykHmAxOvllATK+8SgNyKZwbQ/+CTVJxEy/FbSXhO0YBwmrqAe+0+kiU
hxGpRBZvKh+g9hJaQMZtF0vVWHzNiLtt/DlI1nyfkSKMvQnd5SzYN4V0qguqAxpo+wDxOzAo/hco
CLgeJuTbv7ga3OxMFGjl1yaEShNxc++ByDUhYTwFVlpbf0uXwcaFAsn7xLrDgnI5R3W4b8Xkn7Im
N1Z5Un/Ap8Dex1X7OU+0b2jMJ1h0M2GUWZRoxKorBc8ROZ/aoAz22MgEW2f0kOKOyYvhtpgD4ULT
C8hSN2/bOv6W4eDAkJhQTAusxQlHBDCyXSGmdjtM+YidiH0QWX2WodqslExqQLWr1HVvmSJAbBwD
hNGy7GVGJoj4f1beyKScTASdclP/VFjZdFck4lZHvBOtom6DpubjMFYpbk67gBn4uq7qYFsEGnpt
3ZythzF5cEFIb9woz1YvQ1kVoCAqHAk1HXIHibzbZFw+V3ny4oHg2hrjs94+9pE410APo/pQFYTF
hCf7OSfGFNgC4zITpM0SHUFIX0LHQjgk3oL47z1UwUPtSjEUUwYFO3QJer/6Uo3kT/wugp6KwQVk
XevetL7nQ2CdihBf1JyorQ/L5qHoXGgR9bPjACvvfbIB830E8Sk1xU1KcEMUhpwxgHtzBIrdzihw
CO2I/EHtwBCgjJNjN7M2m5t35Zydxo5OtdZhOtnI5Bc9VkN+YSLSXAffUgM9QbPFeHK2CmgiOIiA
uEiOsWc+D/F92DTASRMYj7UEtQnR7Y1Q39uR422ttZuXjP2dROz6hJ/lLuNxGv3nMjbT90Mvlvv+
s/+oAwTde5IV6bTaDw3ryxpYjgx+V8FS7Rvyegj1olC7WGcLkcWq3EWOIIAdgJjpnMleYywIQC1e
VnaJUHznAwcrbQv1zbw91ilB7QSE+6b2JRqhHrAjTbxNGEbbER+EgxV0z1HW/xQoBm1QjOxXKDYP
OgLgSL867x3Uq0j3wtK7E1bn3vhkNQl1JutJfMcMLARfke/yAivkmtDEuuuNU9CKn2Vtn50eGosQ
PA7buInaLbpTYh9kZ9yYoX81JPbcNmW+hcvFGuRBQKgqSbCw5RMNlzQiPFmArY6IngyL8SCWsV3Z
BppTdogvYDo+d8t073bSKhkXlVVv9ie1xyxiaY03vyur9lyGkXj2nfyQGIh/et6u4P1os6LZSAwb
or/3PaP9FXEa/8Y1SHGGPuKVel+ccaI/1dVs3JhpCkAOu92tHRnfJqfJt+Fog1+KZnGeSvc4T8F8
IHmibwT6dbAy+3vBW7UGco1TVVfFawfC9nlG1htaOGDCYvafoI7wDW+kCW9P/t2zImNfO/YHkrJE
cdLusbFi/7Asp2JBoJ44FXYDRuUwIWMIXWdR+073sWWInT2wyTOQDp0/yYZfVDlPsdaDNFzmwzBm
FSkdcGA99BDsPxHExCNuSYcXG+LrahrLaNXy4q+BW1U7K10VHcZejhbueyeadmZGOJEH9QmrCg+S
umXfhjV2zZhTWgxGXAvupO0JrI/9it6t4QDJ0DjbKCLlD2/I8G8ynsajSuHhMDrLvI0jTUeRi/xU
6RCtRok4l8aklg2rcgwIXA2A7vUY9PUijUx1HE27DrtFkuYHwZ9Liib+seB+SkwdD4fl4OKKGpb1
uZU2qT4677k0ThXSQrXTLA3aUPehMrFXxX4cJ0tpudrhvTqQ4QSeHBxLactKVzijZoxVq4Vn6yDN
W2Np49qhMLAS0tqVLPuuk2avFa6vEe6vNS6wIbLacMsMtLAxiC1wiq1wjN3MpflQe+Ijbx8JdWkr
O0qD2ZylLgh3lbSeJd5ZriPcaFHOg80DnFmfCQjC4HxCMXjY99aLAXGdAMpUrw1pb0vg6XGShrfe
IK1vkWMa0s4Dp+QCdzI+GNImt8MvV3e+BNI+F7jHIehQnSuktS6KWY+WNNuFChWtNRw1sKDM9yjL
OY+5WA/Sord/7+IocjPygvGmWfs6TTBPwdW3lvZ2LT6/5oz+FYFgxKXd+wEpGzAQUgdO2gOXtYZR
sHP28Q1Gmr7Z1NJKGPaXD/E5O2bdp4ZRFG7yaz2ku+twIWaCAE8InQPAssGuklbFjjQttqV9cddg
ZMxI+tjgbNybc3vG9m87Y8B4jwnrht4OAIU0REbzFaVKPJL7CLPkscY22cY/2cLDbMFOuSeXsUYV
eI91+MfFnSuycsHH2dQxYc5JtOe4zXVz+NL0zs1ABH2DjgXxrcz9UTTAdb1pTta8KeUBzVo0pAXM
vYkMdhYmzTb3bkw3Bjtco8fWTQF0NxBw2xQ5Pugu5nPt98Y6aIpohckbVHGh+4cZC1Gm8NUzEbUC
CxpGRL2b7DTHfZqGeecaxVO5gIrt/PKQR/zDXkuIPA4WzE1svOud9kPZY3/dS6hQYMV3mV+N22F2
8JpDXBZ5iRKSPLr1Voms8YPemdMdguQ77IPBBfFueKiywnNzOxQKXxCl3EboEmwSNzxb0q6bCR7G
3Zl+gkVYbhviFbCk0KLs7WzfpsnHsEjzE6qFAJbsr/Yw7WJjiU66NAl3cAu3TWzDQVLdVRDj93YC
Ntydb0N5pwVe45U0HZ8FPd/YrQ2BHTnu7z4UuuS7MJJ0PdsMFFpcN1adNDJvKizNfS0gKzuIfY/b
OQYv257++OQC3I2lIXoprdFDB5N0eyzv+hjIeiQN1Ge9emwZOdTExzdd150Dq27wKcDrpDPFe8eF
HNPoN1W4n9zepD/LGLFCLdqgxgGy87HHyZ2N+Nus+8kxUEEuIvwXh68C73dbT/1dKe3gQVzjThaC
TzXjB5JY+B6n3W5M4+8ZAig4ys84y+fSYr6WZvMk/Y5tOU5ry848uLtFvy3cFnDOT2umA9Gla73p
2U9IOuP7pOOQMfiQDHyS4LU3zCsYDyhklxrAmqwMjzVDaIydboVYyC/rdnsgYZF7gJJJNhz7GG/G
Hg8Yzgi9okmBleXtxq4t/Vh7026pbOtAH7ctDIj4bpk+gNf61nsJD4CBUzk6EF2cJ7u01xpGPv1N
HbsucV73phaHMp+TI+JTmwgRBWc0MGpdwCej4JanIPBNuJxBJaw904e1aX8Zq9p63xqy68wRHHen
CVDG8K3URzoTMsN1hm9R5H9gxiaY1u2rVuznyHaZuBQPIBMQSyjFu8gikTMW/cbSy0en779HLTxN
XejgoePPmNiIlT/FJgnYGtqu2R/iYtou9UTXHKfxDUiFu4ww9LRoKySmPmOkgwEYcQZcHsQt30GG
Wy7cYnBPoJADpLQZKAgb5T3bau19LRFPTisIIACQj/QvQzd/0ZxhF1k9tEGregC+hgdUV4Sb0okO
SNTPG0BdCPeFiwfoK0UMeDDfp25zziM+xjHZnT7z0nciHe6c5Hvjm3fNaLqfrNJb58lJIM68xaac
oHL6Y8bYbY1+O4OjwIm3vrPwjA6oOHs2EZPcXjFE01ajH+IlWBn9ph4NXr5kNZDrYmRybyBFs05D
8w7XZqQ3cSzB+6lCRUJzJfEg3HZGTqRhTIFh69kNpsRwc5pli1ztu7DBLQJQ+qe4X6J9Cc101UsU
GfGKp666sU07I/3FAxYYvbPJR8IdqGZu0AB+QRLpgx6BsCjD8ScOALdeMBhHYx6gdDwRjsctvZ1/
jhjHfXRi3FEyTciB5WRtRwNUZ1q1yPJvUsMMDpEd3mBVfSu6YdkGvR7tfe0dTLmvAbSdd0SOdolj
2Sdjat+1WVLjFBodI6LC6JeWL07VzijCLA4kvKMbh8veC/ofwodkm4eYYCTfBjOD8gbTDNJCAi9h
7HFe7b43RYji9wT3C8ZGUpvJxoAJvhZe8M3VCuiImHA1wTvHa/d24/LFBHrWhtG932QfkfQHpuc/
2S2gyoFJ8sry5g9NWPOv9k9GNHEwZGVWnp7dDXp7Sy+drGtstfwGILKJP7BtvsQV9PXKI9s34AQI
cVVkCZ4IWt4iDY8k0GDC8W0C/jLNuEeMTDvrqROexVLn5zq8sTVc1Eke0zROA/Y8efbu0mZ4kYB4
MOK+8OdekQlWtGhQ2RSyTa0YFgv1cW/a1Eg4WjFCsvVjm9vjeTTGfec1JlCSMV6NSzassClIuZDo
SQMsCLmFUWxa9952GGDBTsmNY/NWESK4G8AE33eymPPwHicKH9fxGy8anbMqCEfinDkvjEQxM720
lS7arwvwbTQ6/mjrFwSaTTsx9xL6VvlO+L6QRc/DKLz6zEuBGwe46t1UmOYZOXkTdXlEAvzZm9Fw
YRFxS+ucNl7yfuzbS9O1vXXtTwnD35Nq8rXaPOdiWjbFiBGEalOFZYYmMHycGtQmr1bg44Kf1OXE
qtkxUeWFrF8e1YlVWxgD0gg6a8PkFJOJP68qyfTyxnHnx8uehUjuPA8gKBK/98QKscZC5Nwwkvux
nn5OAKaOo4HAwJzmt9Pk2GdV+Ph0rhEWdXbXthztgH2I/TdURS0ljU7Y5dbS+lPmZM45kYXauE9c
0jlYG89x1wJawc0e457IXS2O8DHklcsNqKYdPnb2WqjlWDgmI6PpDFDv/RLQh6CKAQyq7u1zgBz7
eye5wYbYPltMby4FU6vnPo0X/HByjphHS7uZ4PWgzf3HdlOG7X2+6PXlQJ5euTdRkZwLUfR3Arrh
5YlaBDp4EzJNQV60yOcX6KFqfnRvptWjCKPpRm2mCreuTASZEJJTi2pbw8dYxalHfav2Um3mjIuL
VmXv8n4CJKpHwTkvreAcZVywZfVforAJzqrd9IoBdm+6ClNf53fIzcJ+PgpPku3lnswCz3qCbGmy
8PxVcwKZOArccy0qDw/quN4asb9smGN5Z7XC6NL2qAsEm9SiWhFlOmC2HGXhNOs0Bv5ILrUFKNIh
mRm5Dc7tddu4hgiJzYa3z8063flzGm0WLYzvBWr9m8mes63lhWW09qCL7lAg7CEo1sl9Lwu7a7sj
MSWYM9OkX9CB/4Mi+AcUAfhZi+z+f4YR3P0Y/9e7H1PyrXqNJPi1259QAgtUgO06/CMgqKQa6p9Q
AokycIAOgQqFsWFKVGZZYSrxf/63ghLYKIKylyfT/Fd5VQUlCAxc2ACU6qZh/1dYAj94o8+nBwAM
Dcd3bMcx3MCx30A/69RGpykq09u2TggTumG1Qpx62Wf5dPsq9R2bAQldLHrQ8cHbHqYis++krbd1
jF59AT3McogaQ+RA6HO8FKCCUK83fXurFfOXwsAPFox8fQrKuiVFI6ulzzBjq6p9WJKElo2qwH0Y
OjBBrVU7RNWpMklyC6s+1wUDiN9CB6Aslsek+E6gozwp1IEqPIk/uC722E1uZ4PIcigdvheZdyhH
mcRVGQlV7RZbrMrCm4lO/IF+UEiE66KqBcaIlg+SR3TE2KPKwsoJ/l8Lp8cSvLcRtZFWnJOyrZVF
IhdHzcFXOWlvVbsInWk9Rz4jC1S789VQSgyBqxxBh6p6yI222YWDVZJ0HGyctVTV683xmEHZFg14
AKud61Nti1+FWkwTJCeMRPvZgKAab6KkRJOp9WSoB7X6G2YhmzwOMVQIGdqL4XtXzGcNCjqmNYSW
wIu+6+L+PWos0U7JrpAqZNpCV9P0SQdLBZeQOCWkivSB4RcfeuQPoTo2d/AenP3sMcIXaXQmOFNj
dYMydnMDPgM3myKqsO8wXkKk/TxLS7YNErs75ncaDH8MHKtxyRMLg++8rY6RtCdW/03q1k/5Qh+4
vCtNGx4H/19EKnaXtbbfdGe7Gl2GfhItMaLGhJzfbK8r3f1BDLvdugQmT5oOCUbVSNL8ql3bLEHo
cHVdVttcF6/7qTY9CKFV1Uwom7lHUvTPA/7DYd6uVoeNzJjvh6pe1mfQG3DEvZ7TURd3Xb6e779v
ayDLoOKwYKQu74oqigaS0HXx2jbk6bIHp7er8JaWm19vy+UWXJffrFaLU5lKqaG226jFeDTw+27D
Uy5fl0TmMlVR/rmYqQzmdVmtRh0lA64jN1JrLhtd9ySQsZ87FMbwwmX88ZvDvmm7nl4gsMJc+je7
XLe5Xg2SDd1Kg321uZ78d9tdj6dFfQC1PLi9Nl13vbZdf9u1LWvN942L0ezl55qu91Q1ZbRTAAUF
O7gAEhS8oIGc8guw8KqqgAjaHL1PpSKB6datvtUNOLAu0vHoaf4Bd1C1N4vqsJmXARNQawKFe7ig
I4AGHzoUz9Q2v9tPtV12VtuoC7kc4bp83ftNW1VM5jFDh+k4SnCaCL/YWwWyUnCrBNVG/bKc5C7g
L7XqVVUhsy5QrLerRH8orGSvcrbo/dJZzOUIuzkBlqkS3Cq13ahPwquNIrWpWqcSv9dN1SL+Q3if
Z86dgjoQs6xPiGSLS9EaiURsaU1P5K29VyvUdqrmkBj/BZFQy2rn6+rrYQj8/jpqrDsBEkIEAhd5
d4CLDydVU4VTIQNX+0uJn+SfKzrE/5JsrlCJyOAY/3vxu7YODR44jSuV+Z/k26FqpnwFVS1b5Huj
1kTGdBD2YOxxlgpy6BSSEYiK/M4ok7u3G1/2U62aetW7xd+lZh4flJu6KkBXc/USw9jFXn1y5cdN
FYkpO0W5qFYYGapCZAA+oQ02HJURvSpMTyelXqamj9xY9HmSt8pCrnMtWkvDwBDi1gQoiJQVyWZv
pHNyJEdSma5fC9UWVzj2lTjYM4NdTpMXLqdBFqXD7y2H9kLtVvRxZTGfQqMZkAY7zqjH4PFKgeHW
jGKne4r1AlwJuhrNLrKXhwa2/ApQNNoQ8oFR/+8s/+QcdApm3rKxV8+OIz+C+c2SoziyDrHipfcm
/44dHJow6k6oGxOC37CN0tuHksMZ9IF9UrXYgcOparPb4w/Sy3SIAkAqT3cTWjBeZ9LjXZ9AUZox
Ce2RECp5/bo9mFO7IZO5jI/cqOrk4CNPqNwjh45SM3GeJsW/qsDME6mTbjtJy61W+ibmkLq2ia+N
68knwGGWC7E/bdw2clRHMhe0pyTBE51lubs2qmW1RhWlwoUKMycbLdVILsvX9a82UgdRy7mUQjBN
vF/VeRZGhpsA/xXJDn/0jbHYTVq3LAiGgd60JAZKFf+PvfNYclvZ1vSrdPQcHfCmI3rQ9CzaYnlN
EJJKB957PH1/SGqLpTo6e98770lG5soEyCqSQGKt3/CAPnfzTtsoycZUPGPSU+f/IRZNOy/Rq8A/
suGaxuKg25oa/gnevb8vv60pzUKHxiy7iErlOLNPzdhMkE3R5Vvm82Wetrt/nMdWXqaCZeM6+fsa
sfq/EBNLrq8iDnGD7t1D+W55eznRE3+a+Ctaapcz9JWRVZz+KPHfuv25n4biD43wTR2ntBEf6a8G
D9P8w9CbEKtkNrM7mHErbcLRkYbi35AJeN3tONHrBRDvdsxt+npaAeP7FLQEEPbTy4o1/zFmTqhC
DXihSTIUSXa+6aKh/Mk7+9wVY5hvPxd9nq4MCueggP/T/IeTfl76YXztfjh3jyLF3JAa83rqf5sX
S8cA66JKef/wGn/u/vmVbm86GpTHwcnD1Yd3ILq3JR9OIWY+j0Xww+HX+Q9vR6MGNeFowwl4e2vi
X8MECK4+YXHF5C1+WwuO34WVEn+5hdwJ+AuHC+Cv6IoZOIrK9SWyCSucABNi5/oBriXAUlGoIy99
w02JNfEV4zwtFzgqEUTXkzoxdHeU8AQEepqGJsnDspj/cDoB01K7HGVW0RXz11cS47AcH0d4VKuq
aRxleTtc9D6c8/bq4uximo/7IinoFihJLy2R1H0Wv5XbL0IMdQEKv/4uMNEFLH5bJU9YcjdgF8Lt
NMVKq4SS54sdUDc9ZN0acm/+HO1CzNWvoHVHqe/CCdkuGqmd4O2imwjQu+g6P6jdBnc9kv7c1Kbf
hD6BofsJQn8bJv0qDO9goaXrAUTDXWX7X9j7kEEYAKzbVfNjaPR3lxt5nFGSjzDSM5QHwKDlXda0
r+jAJ7sABtqqVvQvPpbXS/FsHXGazMFxWkuWgk0gHt9vjeAyjBMwE+FfNOAQWd3JjbqgDM8GVyhg
aNzMTawUoyJEJQ+KT6ebTzF/i2H0u4qaryyzCQN4RxE/XtpmMx8lYxGW0en27CpSEeIpNumhthem
jn5dh6aMyEL9/4TdPyTsFDg7f5ev+7/x1yr6nfUjjvgrVafihIQtiOnYlkbKbqI6Xlk/iqX+Lx0+
EEY2BqQ9xySJ9jNTZ8Hs0W2WW1j3oM0yma/8JP0YTBkyulEwqq80ov8O60cTviQ3Gvv0fhRVMcBP
KTZv2/5M+rEpLGMKIes/xqr+V9kP3t4fjeDYNnG8cEpl/BqE5iwiD/0OMY5Sua9o92VYoRBuWe06
Q9C397v+3vMpyzUNFVfHMLKHsmyr+yaYMuxx/iAar0FxsIlx3vUBUD14Ra4fGsM+w4AMkWBuHSpn
kQxZaDoCjPBw1+g9m6rRwwYR086VFrTeYUQjr4qzw62x8jY7wND1e0DQkjOvYNIsbtOiJ9aIXtta
0h5ViFs4Vd3n0kqQN/SkblH5hfIaW8rRKMrmhxL1OwCfzdsAl33R9qhqx14U30WyliBgVAcPugwf
sLDUdmmNKfdOOSsPieoWBx3hkA1wz6dbSMRFc4sVdgwy1HDuRFwKzGrfNfeSlpnuPC5yLFSnpoqo
XYgh37R4A6zk3+I2kPlZl+XAJ8Rq0VzHWR8xJ04U2N0W2mWDVvG03rgelab9NkUyb2bBXKeiU1X3
HtJSc32QqM7HuMEjtmRkM3wqkl00eOa/d90gwW48l+KtM9esaFmmdgeqIOkPojd2SLih0luFu2lW
TNRFRjnZqO0VVnCIwEdl8RaMrrpw29a7w7rTfs1Rl0yc/A0aqbfuMzTunKY/+n1CNReVmDeKX848
LfVqZ4eN/qyo2dxCPPGtV/FotrQSFtq0DL2c+wy8w8UKze7D4YXX4pgCOX2dWw0QOzYfwR1mJufr
0A0i/Yir9ySGa7bY1CGVhWDFyTRVlx8InqEtaumLQnfsE05JDphJGscEOYlCJ3rbf8UbP3XvLIwi
REg0WAw6Jz2O2kWQdD/P4TsekBmvT1YViS200Gla2WixwQakLAE5nH2aEEtusQrBfjTeqU3Cm0eZ
RiNNrFTFixg1o16XQCWY+Dz2pZipBrr8Lo4TawbISFvcVqZlovoLA/rO9UgxEwBpdgsPPkAd1BfR
yHG9Li3JOiZpU18atCl2ZRrcF+Dk3ltkPQbZT75qcKxnce54TwNFq0WAlOdJBcMKKkRJdi7U/J0V
eP2aTEOzQ8BB6p58nBLLpasm0tGvUE+RikHZAJgKztcGTMk+jZW7D6FpUpqsVI3I4279a22AdtT5
Xe17/+ex00wSVi46AJQww6k6W9SFDY7LeUSwl79sanSVz7kxfX15iwXuuHdCSTskTV9fSj1uAGlL
14MQg/W2FsKY1O1VvEqaMd1HyVoMAIIAWvrQ9YdK37MZBllX4gwnZrrpsBDsYgvfHReSARkSZEnB
BNnoc8sgFQ5o/2YHHuP9Yz3FDU8hjqSPNwParK+v65rR/TmfVDI0LUxYW+jBiFihV1bGwwUVhKl/
bTo1x9thAPVXRMo1NlpcHZEY2mdTCAHTdF9b0evtoNovDYB8v53UvZ4g89pT4VHt9PAeOtvAf0ZZ
bQ44NqbnayhqqlXYWe1cDKlFpGdnUJPb2lvcGNJqlUhSC3R0sEDHQpQZ9RYB01B15n5vJN+pOUhS
PH6Ta7NYSE0SHaBbssD4eVf45wW4cWY5ZfwP+4Hz9Wb6P1KgwRlVjur//E9UDX7TitEnszpM/1AX
UEzsFZEX+J1ZmwG1zepqNH6YjtVglK3L+14rlT1qBK25slC2XBdJ/YTYpAwMW8+xAwD5v86n/3lj
w6voVePkNXxQSmtkW/Ci+qycJkXM9xSsontMcscuMA5KEm4TvYzsbRqG3+LR8Ock9Nf56H2NVL6h
cVv09/mQrsRINF27jc0mebwO8mAv+2NwRvlp8kaieEC9r0HHjoNzdGfmaVqWWzGUC4o5ZuaAnrMR
IIwN6U4bB2mZx3L4MsbF2fOT8F2Rg9coapQnIEnaKg0iC8Fne5/4rTnPu1A+AwWw1mWsBXduhcCs
nowI3Lly+qSkAMx9WMnrIUbMP2zU6E7tqDX5batfpIYGbQLE+BPLBY8dTsM2PibYS4iRWGZXOBTF
OS89VJZ+uS7bkv3iSUTV+Fht8F29GUprpw6sJ8NCo7tEetr1ImXGt2s8j0WJmLXjuQs76bNv7rGz
lGapJJW1GOOc7U8dmce//9IgOPv5S2NZjmJY0MUNE+vLzzoQVohwb1aV3ntnycoCu4Ho0nrKeE+l
MQpVoG9F6/QzilZn0x4Q8HereqmFffIo50m9t1ANQB+SWpxWxHwDRvBTXE+kHXtRjFBgRC6KrAVT
9WtC9ERMrBPDT7HbsZ8m/rT4FmOHqYKAsrZxoKbLPNCNQ65HaCdDEFlHrd6eE6kAeqdL+utgNQ+O
1un/KjsPeL7mfW98uHTg1SgFd9NDE2ArDZ93GcC+GPtsEZB/nKLXroiatVGtVT/YX5dPB4q4o3Y9
7JQmRj7XDDcFmivb3E3ykxNqMTw/zXm1s/o0KJn7A+PstdIW+TZxzGSuYLhzjNUGVFzYVogCJQzr
ZFSpJdPt4+IU4pONlDHrRGhwzWxpJCG3uchKuDUYCLJRrak1fmtjlvjLKmu1pRvK0T2ojuhezmuZ
GLuCUs+ie62Vontb95N1FFhA2qaYWKdLhbRJUAGbiaFoYDpJd5hgvN5C+FwnB2vUthr/8oUKunDD
q1AzyyPtKQKamPSmuRONrpG3duOJtDjtEG4ToidiVdCAkfzTNPKF6gxHCWnx6TiMVSr475X2dYy7
cm863g897pVjbzfGsxU7WAV4wSMg4u7BH7JlEhrSJZclMK2O5s2V2sdaCEqUi5/MizUmxsrHGGgL
AEp+4ObyXSxAs+lHbhjVg2MExZa6rLzKQf+/lA2WX3mnfHNcL5xrqtOdzMjO99x9xoWYiNceaFRv
VHGdRw0BmtjoHaIh9Q+DqWYkpn1121Wqd2Rr7D8Ubn0Gby4fQAn6D0omOZsQPD5GSkyKppXKMx5q
8kGMbisKLeDw6ahf5xArQJy713PUoafPOjVRl1iDoWVoR659d+2GIAjuJI2SC8mPX93+PHaDtLYa
zV8WRiM9u2jbgl7WjY0GYPhZ1rSUrSp3AzFrlv1CsmzpwY9S6QKGdo0Yn/TcpmOx/qfL1u9XLUvm
RgeOz7FlA98Pnmt/v9W5Pm6saK2kPyLVac8Z2O1ZF7rVtzzyd21UDv4sOsKKKf1Z67V7aAzqE34T
iMWG0t6P7TGZBxq+PC502JW4u9lRrN1Vgx/fBdDTnFVYd8NqtMiRmCAPl3//9rVJyu7D47AFdMa0
DQUADdJlmvEZuIJ1PbbosaV99zRph9ko/Ik8iNpNlNj57Dp2At8/V4UOjSass801aBd2fujHcmlB
q7OhkGj+eZRHE/UBrrTikDpSsH/JMK/nlxhiWp20i7REcV2TzPAkYqIxY8dcVwESgWLCmGbBWXrr
Fj409Im//4uF1NJvfzGJBEPXHdOY3HX53H7/wIY4KZzR7F18gMJDgZ/lcz/Ay4tt7bUCs7NNOw9t
d03TX0MEDWdtW/AIRYrgscjgMLi5/qrZWoAgn2YvxdBtsvdYq8qzZkvSvWV4D9ej89Ra6bUPcmU6
Nzr895V8wDMQBMaXoB8rDCyQHZP5j+Qz0b2Oa6sC6sdMhNJVsjLyodrVGeWfDNbMIsuysD35Drg1
A43TsDF4E3qzjWyjRZ2wjexdAH/w2oR91ZUzMe5wrQWYgrp3m4DPF/d7HWpcUNf2q6741apXsdEE
xV4+cNV4FwtKrmfAdSX7Mo6xtYVVFK2q3qneYsOGeOJEX6vKj1ZRz0UdlTX1aURYcZVWuQb02/w4
1Cm4zEJNekgs3TtAGvEPoieaqQo+o8TZrD5NBKOX/IO2o/m7EpfO71XjKV9DPM7WLNMR8x9krxTU
1GUHwcX3trJLEyB6A0/CLA99Ip+odAwXeII02LAu/ED1V4iaDRcxgbfZMlTN4brMqzp363uQDkzK
o44ib6ns16p9T4LcvY9K3yH3mTy3me3eU+9z7wclj9aG5yjzNs4Q/JKR3p5HZojh3nSEWDh63gu3
KGMnjhBxrNKms4pA6um2OKsYiSPEWRMF0b7bWfwB4muIkdJarMM6Cv0U7OwmOWuK1cgWX7vTWPRE
001C1/gE8xAnuvieLeQS7x2koNPV3/8IFeGS/fuvkFQfao5oaKk23safLptqkMZRHhjqO9J7kyRc
EZ3gIF2gFMR3SDFHJ9G0CG6dwkAL5xng9ZWIibWiV9bWBJynQv9poi+6etv6w+un+NCX0THvHj6F
o+nVVS/c19ng727nF8sqKdRmiC1K11cXsWujtdGyarCr+xCb3nkl4T6j1hMT6tcfInpp5UUHjye6
W/z2YhJYHjtVpJ2YFPFAr1EftMt4/RF8MKECrmMBEPjQFYgF11RY8LmLw8Bfh/laVihXsMOHqDig
lnKY0bnkLJqytw6mHNuYS9OzEmgtTX8wwuYh6L0HzSvtfZEhZWfDa1wZPgZrMzXz7b2YAcBp78Vw
ICOHLxqEsCgEHuJIfvdUqcrL6FTehZwbWtCZhTecNMpvceJUUHyhIsGNSR/zWN2JOOmDEHKgnW8S
P1DeVPMyoEDwapKX2+ZKCW9tOvoPZ8Wyd7xqgX3v/7f3I/vDo61qTlKjv39xHQCtsm0a2AnxoPvp
9hFmmYJfmpq8k+bhEzZd+KFNo9qHqCuhTSJsLUZZqPrywlepYpBjxsVlWvJhpgs3PUyxa6ge5EBe
6ChlsenWu8VtcT96znVNlUfJfgCKV+N7uJYn5qKKVFQAIOKojJ19j9gfOz6gBAA4nXsRSuu0utON
KIQwbdv36tTko4mhUgiZQ8TEuqi2mzm4W1QrpiVdjPY4O5CtXabGDklFYyd6t0bEUCzEMpNL1kxM
WGqBkcKnNbfhh2lsz4YNRoh3I1KQn8//H1/udqqi4pY4QLL5wztz6hptAP5Hu1HupX1mpdJe9IKg
em4jQ1p/ivfTsltMK9nzO5k+bcbInN+O/7SuwwFiXmKxt/g0kWHD2s7ECSsvbRY273b+ISjOOAkv
bjATPfqNoe/cqMPpgRrDbnR2EEjLaiXVxMWk3UdBOQNmZVzX3Y4g33jvuvKwvoVuh4lz+vo6cB/I
Z8t7m/eyxBq3e65V4w36UvMj6k0YGKn+lRpmOydtUqxdcrXn3ouXpWkXX+wBbH48lDxTNYW19yv4
jJLumm8OqSmR6DBjP59JsGsferWLNhZ87k0a+osO7xh8rsZNbkMOlqrKO+Vx/Za4WfEcetDPGtC5
ZJkZojxobZMIfYTr2qSB39OMiEVNsx2i19Y+wTdh7uPdctb6sNwOsjmuc0MKHrqMJH5qxda77LyF
dl9RQ1AowkjBeLGL0YY3bDdk2rXpjt6Ml1xHWsHEs20jYgYqO9DV7esBIkR5o1lBTMBI0QvHiziT
62n3Tg4JW6xocWdcdCT1IJMWHWBuDEDaoYTZfb3i9UbfzizckTeDUpC84EopGjF7uzLeJiLuLYZK
Jv4W6sRJbhfU2yvdYmI1enA/T+9uFMQ/uIUD4+U+Xjtgi8V9/TqeZgakydee4h5uodvtX/nDbkCs
u20OPp3udiz/gvjnq+lK5//DZmGiC/x+yTV4uEIr0JRV26CyOF2SP2zZtBIXICRhqu966W1VYDX7
OHfVVVOEP3rUx+WVUVT5/tr1nJc6l6w7rpTyd09yHzOu4vhJa/LS7Q1nVyEdf2CDq8P7yqbSdOHv
rAbrMrUy28PYa87jJH+JVLT9Cis/3bSWbi57y3deIZh/zd3KPMeZF98D9nkjrX//9xujqQb6+W9F
2lCHV64rMpqFnzKn2Anbaq/K6XfI/hhOhb15cfGGHCPfPIuRjKHLOiVzMY+loQDZZ2aYCPAwJmaT
zkS/Fk3QmetY+ooyO/YS7uhiSw07TvRyrUP2YiQRNcWpeMIBFF3RGEMFZH2Q7zrPcClKmO5dIbXl
ro5qed2CTjj5AYYaFlmIR9vHYbxxcn3WlClw4cqWeF0j8PaeSUMmVdqJnoiNuhoiHe+ub6HbMrEW
hqdXzURQKqdzBdjNe0NQPLEJM1bwylMkHQrpuR4SGdUct4KczVDXlBdJcoyTGMnqoujH+tnpZe3c
FOM9+7Fw8/cfk/K5jMxzM0qkJtsD1HN1dE4/fU4uUvx9XhrSN/h9sLVT6YsWt+m9aKAgxBRowjNv
0yGtEyTyIZDTDUT09D4wwvS+bLzkFBkJIomF62H+5ZnnwIbQBKWJqvJXo5NchLk4ITTVlJQYTpVI
yB5vr2EEfKY2Gy5xPhGXgvLJU/BHiVQEVzAG4uPHRLtxkTbJwnpcxa6pXuIw8edB13ZfUYPZJHGm
/wuB8XUKF/ir2pkok4PyfBjCscZVLXV3cmTVIGHQfNHNDN7mrxLRWPBWNSX6WCIqzQtKv9pelIgG
wC2HWMG36A8HBU0tx8himxdrOkAskey+OUyvAhEbDno+YOJ9ewVDKqDqdd08L7L6kmDQdyiD8ghp
sL6IED+KASKNFi3FUGlxviON4iEYVAyWuUej+kca5dm5w/P3vtfsh45f1WtpYr/U9Nz9UrcxXwu/
ObStEz70iR+fym6ioE7xNumDpT7Y8TZ1EdoPIwzGyNzBBx7ilVl30uHW+LL5c4gG2pMbteTYH3y1
1ZDA+KtRXV3bxY3h4NnnVfoWA7SFiIklQ51oO7/CwCSSeXIuw6x5QQbZarUXuS6GQ1KgLCWGkpT3
K0TWzZVZBtpLyQ1y1rWpd/x5TOYV+kXxfHPtd35xxP0Q1xr+jO+VeRghk3/Btw8iq9Tu27LJHsyB
h305TL8Ug4ELVyBhYtLVwxPgh01CzeWLRvVlKWnoOWTALV9DYAhiPWYrFr/OXGeDxeE4iEwHv6Ug
GTckcpv5P/wCFURaP10r+dVZhshaOXC7rlWoD/cFA0eAMmnK7Jtd8USj5bZ5UqamGP1+XidyuBKx
rslLiomyuilt7hO3dVDfu50bu/ui0+qdTSoEx9FeWXtD47y0XrcMW3X8GuJJuOiwcN7rmTvcaUO6
9SS1PKeGyQ0JWRwLBtdZhGo9dNatUeEo+ismJgz87EY5bg+uy5FF6QSYpmbKypBVHo0mGasd5YJu
BxtSp/AMjkQMPS/HLM8sBwhHoiuiplmpLnbSrP8QzXNqPmHYb8VEPc1eV09HOyXeEqEbmbtWB1ys
S27+gH9fsKkim1zfkMoXr8SDIh0RWTdCa1iFVebvRYNihr9Hta9A/klPF7eY6NnT7H+MafiO7Fzz
8bZKLKVGNsxtuXXwpalkSpBwpiWpkEOMJ3Hwbkzoxcb0JOJOjzImqlYYhQNRmUJoSWYnKYE0Oo1E
qGrTGPOtEbS86oZn1eq47fNYpsGCfyvK2NvonoYVeG4Ob7g071S2U49uHOmU/XDLFMv4YLAotKPg
2KWudmlL/SLioGFAWQ+WtxVDlSeccMRzMLRnAJhmTphFu9BAE6YdfP+xnhqoeD3onodrxJ/UreM+
x9unNE5RmuQ736h3at+UfAQ0ks5ng0NEeDcqZomMhyfflaGCBtQ064/4n+bykG8lNJEX8FmDIzCV
8q7q42xdp1FzUUfZmfHA6n7rCuxSat39YZrFCzXt8qWrOmMhTwcVvlThKGCGK4DvTQoKN+JBSXSt
lGema4N9jz4XXU123XUeltj7Dn6hLVRDt6lCTcIEdSSvcy+tZraUbERtJ22pOBrgnHBiovAjJ2m3
BQBzZ4PKeWETEc/70YkPLmTfBxKaR5TJlDfPTY0ljN5+oUNrx5QIErCv184e95+tGAmasOjZcgYX
OTOPdhxQlbD7VSQPLspM04UX++l2U6vBm7juGqnr/JwQ42TssUjPVdyM/7pIizjyCZeu6Y1ZEgY5
9yhsg30n6+6tDGl1r8TELHYo9NZR4r/pmfluRXL+vcfYt7UTd0Ic3kOwa+dNxMCsW/coGrswk33o
mkvZag18NacJSTJc1GCU1wBVi+11Qmoc9ZijfoSSnryH/UiD3+5eDO06RgJfjMvKrDYoLJ2v66Yl
11kx5uchXw8R6/iKncWp+gq7sjLOFoof6uhpyO2DaBRS88C+LmZGBcoNi3jRmVG5FnPYI2SHXGmf
xAgeafuAyMU3A4G2uQIpepVPSgOicYqwWtjAUJa3WGPCde9Qj/DwANzf4lZkTc9w7Q9eSTqpcjGJ
2ykyQqC9oaxEUCyW0xb7gTA9RlZWbwGCxK+D5mxqI6H2RYr13DThNxEOESpZR0ndrMSw5Ys+C7mY
ncwUCwCnlhYiXttWdkcVPVqoih2/Rr2vzCfp/ZWteDz2mZnyJZNQlstyLgQpaGAI6QmQMsUpYVNS
hge+492DfQK2oHWIwSFvv9KHFhs4F88G0USYGqBw9GvcSzCFvA7tvHaKJWLaC/NmF5lqvVNyK942
sSoti1BKz5Yj4Y9bSsF7jVhrX/ffqfH280n27ZSFlUllteEeFsXWc5/092JloMrPYedg2KgMw0qK
3fjOwbvj93N5NhIlkZmfrW5Udl2sWMVKdHGu1gpIOkR7PVjneeNtZd1WduYkhcMnUzlmu7U82KFF
okAzxBpk01LmeZLdoEb8KjJRZUrKp2yw+UeiSbQUsw7Oh+vRNeSFmLWQA9lWZqrPxbBKuKTpSo+F
/HQs8rbpvmnZp4hhygdmIYF58cYC3bgU0TMHC+3G7SpvJrukLmzb+hJOpP0AwYKHERbK0nAVdw94
L7uTbN9DdmSOjKESR9YRAS9/2TmZ+qintTKrrXz4WtXyrik16Uuk6lsqBN6jWfn2edSGJQWDsEIV
LnpzzSo5qFLoP2Zy0C7hHHtIEOrplhLssMsM7jBDsheNQr3v2hPDRrGSPQIuP2dFTHLNfqkYaGGO
tTdA3gqXMvDOnWjIA9c7HVXXfFbbJuWdxJbWUqk3G43H55NoMicJtm1af72FRG+USoQqg0zZSEkC
c1LXIIWrzgkgTvRYW0GxE3FvioeydJKi4aFv8aLogOxgARu5c3/wsyPp1ewoerJVZse4HX7ODtNQ
xMSsEwOF6dxyfNUrtIHUQTaOmtlXh5IC0FzKq+Jbi1fNmJvJ2+A15apSk3aLHqX6kGveV3VkBwxc
dOM7dXnMhrA8ip5K9gvxQtuckznic5JspsWMbWI0jrhIyeWY2G1CHIxUI4641pCuxYSIXc9gqMGD
xRZtravVHlHDOQjd4AS+jpp1gV6hGA6V112H7iTIZ0r5Hra9e5eN5bCr864gP2JFZxjciCarMm+d
x2V8mfsG4RQrXERKYFAgDbWn1DYKMnR4NJa/D6XS7FY4VOX75KtrZ3yJi0R7lNUseGs1vYdICKJY
r2Nz1Re1vstiudo5CAetY1vO74FraPOxMEkHB3625pcbn1pHf06DVN5q00iEAvSJTrGF7ovZhOUq
hV6HJtI0nfhRsbSV6R9bFgc7N/2L0rXjujYteQWkuXnzkxg4mdk8KkFr7XM5RgE8Kdq32orREGyC
/hCoSETXqn5wErt5UxFJXfWQ4jbicPA7M6lNQzztw7Uo3JOgsCEtUKwXjeWnzrUnJjJR4b+t0WNE
d1ID6Q+p0R9UPVy1cVu/xPw+d8ibeNBM/Pol1PAs6jAmvs7yUSqTEpW1F7NyijyLltiPOhT2c1qA
6wsH+ZDJbggUK3PPFCnDQ2ZSzZ1GIiSaNH0belM76QAFz6Pk5NsoRqIkSnGLVhM8oYqqelYT/BTr
pLR2Yhir/dd66IyjGKWuupHlIryIkS0tPatvHuTExHCvKBZajnhtheTtfqpYtfhi0xVj0QQdrLui
rGLUGv5aKCY+DRsr08CG5R/OdzvJp7V/OmddUBGUu8ZnHxIbp0b1AuyQgnoWkFiJljH75nmgh3jL
RC/wGM33uuVnpWsBNntFdSqCWHqrHKOcj5rmXbrp29p2eL4NcU4eGpvcFRbP0cbtyfr2OAjsjJzi
dMlV5ItnoMXnSfmjiAd+8DOeKvHJYDt0UduvdRL456In7ZbnffmtNoojalDes+FWbNZhiK6rwR6e
S/IPYoFkYrQXKHp/CoZQ2Ztjk/P78KpvKUaTPdi0L4lk6ssytOHB+XF3wVotvJ7bDsN3T03yh96r
tK3eWBMzKOjfsIeYi3PjEuXOEfBCcE3SLcRfAVWn07vqYh2jy6CbUeibrKjAggtAuGgE/ltAxUXv
NvFp3aehWFwEiDrZZo/p6QQwv53g0/lur4HqCdQodczRLpQxas6GflMVQ/1ml6usbaIvlakBgY35
mELFjr6Q5Jm3rjWQC9VGEA1FsRTLkqzeOyRRHl0TxbVUwx05QIRp13dWuUPBuEIJ7a9hO8UiW0LT
U0yL8XXh72tELM/QNM6iEnnK6bhPi/26DDalgSHeZPQVRBrfAtVRHpsq/I6AUnrQp1E52EgpoFy/
qSV0kaWAWxYOnnVioVXck/OJQXUZZuB+SDnZyGwVgelfk0w4usU8jQYv1wzS7YDrOJS8HWbz/lEe
c3nBT9rHpxIdzdhr0A5G2vram2ISzpT/0rUcMvvg7DV8avaTWc1eDG9N5gF8r5Uft8inVaPewyyv
4w6YG1LRZVZdoukRaQBLBJyvRoNqGiq1pLO5jJyF06Xpo1naKbgr6Q3/VHtWaCOk+gzZfUlBM1zK
nPQtLso7P3LN96G3njXT655TzzSWelmpOyzo5UMTFPKiitEe7/JEgm2bgNB2lWCGXYh0MvX2Z9Mj
VD/reGpZm0rsncVELXX1SW5WYjCE+N7NrKFEca6p7yonnKewDrGll6MfUNZy34n/1QZ4A8o2tR4J
IRLg7ePBpzR1V45dsh7tLr8ATfTnIzfob3Efs4KD2COd69wxX+VKDxdOagynxgRIrvU6Uivlyned
auFLY/2taHESBvEcFLiw90kRHM0J1adAyxmyMbvXJXRDVT1Vv9WjdPLh2z8pdaCvDVln/4oz8pNu
u5cKnveX3jKeRjnJLlbUphfZstkoFFAnxVBMSGWF1WnbHkVIshJq2ZTFau2Fp2VQAEr+rkTVC1J5
kF2sql5pjtffyWM0nng07Odh0Kff9Wxnj1HxnmDljWSVEt3HrlRseevV2qF8/OjXYTATS6rBXGs1
SuNQOcyFV1jufnRUe99xu1s07Vi/GW2yEa9LQpwvKnvUS26U5rJCZvDYm+PPJgPstEu8FjrFX3HH
7kOSSSEI/4LHpvlt8W3N0FEuQAAaefHIuA9cOVyHfeE/s9VD6bn3k811aFf2HL0yXN2n2VEJUxQW
YyTvpqERaTJWCbKzI5nGcBKDKJSoPIjZoHZfSUhbRy6lwTOPwce8t5rz9USUnRE1jy7iQEUzkX2v
k/tm6OfX+3YC6KyLEAUVN20Ra7qQGmJpHm4hEQck1xVkk/FjQs7HD2EylI2/Bq75ValR5eN2HBfb
LB6/AxweN41cJaes4IdSZBqlyEEJZ1FUOe+4S8zUIQPCUWjVsSGT/CVIjXQuIy53cd3pQVACamu6
XbpzSF6sMXms78mqy3MZwOkiHm0XjZYBZEsB1hqJmPAiGqeJtzK4oON1FFTkaU1pa45xdF1gS8a4
1rBRmlt1NvManHeMqD+IxlXrGGu+aTw4r+0YrsbKc58z1/J3XQWpTI9G5zlQB2elppa/Uqeh07mI
q9aKsxWzpRa/56luH8WhRtyif0m6jMRHftFi47rItHN1//84O48lx3UmCz8RI0jQb+VKtiSVr94w
2tJ7z6efj1Df1v17zGI2CCITgEoqigIyT55T6DFE6/MSORrj2yzN/LXa+GvPYGsywexw7PMRGuCx
gJ0I2g1toUe1o3EqhItJjXKq0qQrd3NtIcfr8l+QjoW28hMY9Gs2Qmetdbp9pKdX2ctNvzn/p10V
KJCy92OsSJJejkWktL4NA7P6rzWkXZoGeOaPhKpec/j65WGILJZYdy0ZZVuk4fswJTd7qg7Ited5
tXNn+3+Ol/auyvOXyufIYeneoe1aUOTzlYCw6yASanWUmGD5MCrTNi9R+73dt/POE8Iw/Tj15ax2
4l0c23Ev8patPMSuCNaWRalUpFf69/91eycdojF/FrUWsC/6j/3kfSvYxr1G7JmC69r6IGgCbXyq
dlvPjBCPnbtB2J+Jj7IRSiJx8mtSPdKuxy43djXx26Za2UvHPr/ivOEL/VUJ0pAiN4PqklRVPmOh
fKm8zrzCtxY/hi5kxtJuOWzkOJoXBLTcbi3yztr38BntufUIdP+p26g1BCWTeGy2EujKfkO5eJAO
y56s/SiimVG5F8NK2lLbFOspauu1VnZroBniUg2V+RwlCIGbblU+8PGazwTN1UNp6Sh7FYrxLIf8
mTAAbuSoHAFYdNX0ZUDFbBJ2eBVzL654JuZp9BIp/bSoa3uPAgdhOyRovMfUTj3KjNLLAInlnqw/
dElJc+jgg2T/0JzGGZwmGzEfvGLT/vB6SEykKZoPaMHcWAS1luAfYxI0pPCUyVNgzvBHF+HtVtvr
3nC6dWWs0IiLE0TjYi971SR4oDqIX5AnfGAT5D3LBoDjuz5YJWUFrvc8xdq0ZvNur6u523rsWIxC
+WLE8JUu/aLYsLsaL3JsjmjHMppa5baaHs5xZxsiatKsyrMuOvE8fR961aqWygh1iWWE3X5oenPj
IqmKIPxbBlrll+pRq+KazYcfFP7KzqwfVlgbKxGlHK/DGA6YzrAeVS2qr1VmVFctaG+mLOs4j88j
mqGxH6VTDptNEF7vqe0otpwAAZRRDuwcbSsPqhU6pc+ICORbNjQTULMZ9iDdt5GlNk2rQdfr5b9m
ykGm7/+I+1ZZDoTVnqpav6aGMX5MKkd9wkfdRnapF/iS8PC6oLBwG6U1xNScBth5yEFxbtjTcDNO
HTDaPza40lHqi8lZ5H5jQDybIEEAoX80RGxL+zo8eIMVHGRXNlPuZ6SVIL4u84KtsDRqiRIEG3kZ
g0ixlvJSzmw25DeLbVNb5TYJuvrJL5G/KA27gw2aX1gDjm41UQEDVHp9bry23/saP09ebwG065Qv
pCa6HyISey/WrmmiqvvUTyE7bjuEFJKQbL+TVcGJWB0bqq6dLnoPS7VAmfy1o4IhTUz1Ymaq/jrQ
Q35XvUhfT8WN9KnzyNlXVLF28/33edKnzYjgP/OMmTm4C+JgWcdFvdSHjIza6LU7MNf9Az8DxXOu
u/Uin8E98GstDGKCkdWs2zQ0vvWghBZjm4qLMlX5oY/LfK2BYP9SsjcrJv1b68//cjT2yOWG8SOg
SwEFOw5Nh0NP48RU9XxpqjrQ96HZcIPCOI4KFWujlnwe0Ex9CzTCJqLX8q0GO/ARSA9izb5hwvGb
mvs66X5fDVa+9RQ0YfU8nWEw85C7V17dpwUGxBXUQUSPbNcXQ6lbH74txocijoeHATWDjwExkCAz
0q/8TDVroaXx3uLx/MLHdLF48C38wIMrDzWfF5iqgWrFrbpxR6V7UaJ4IHKOVoX0wrFMPSJRBgi2
EXYunXrZt3r8ZFJe+0KdPIFg1ZgO95VqG/R2Pi/M+AXladWh8uL2mLquvvQ7tOYL2a1t/vlz0zmW
jvLXfHkbOF/FSvSGUMv0IO33ppygQBZzqX1RvfHYr39Vc8yByoYfbHm7RQcT2Uth2T5w0rY41kOo
HhA3iJaFMjzGlT1cOzsdr0NSsSUCKCBNsjHRjRBB3Z5ljwj2cL155YSgYoeAzsvyvkbl8vhOygHd
I5aVTWg44wHFoDfZS3mUPGpFD0hoLgUGrm0furlcuJmbezdV/PdQbcIHX1YUSwcod7XZGHP1sOzL
po69mGKlcikX+HvVf/Wj0H8qheFQkG6mWzR5nJVmK+qbIYBhWI3WPXh+o711WlkCvRnMfTlpyW6c
g+u+AKkUoDC+SRBiew1sd3pIWktbBVaWvEZZKaACr+rl2KvJa4do09HK9Ap5prkbUKUk3PxV9koF
LKtbVs1ycuPyUEV6eZBX90YJHVIksh+Ry3JuI2u/LQ9R0yCPUrTa2lLaF88100XqN/1rWEf1vhqc
eCm7kWUmh0xk5qJU0+E1D6Bi8AyDetB5sD0ozhGNKFhOLLN/7UPHPEEp8T2bexnhjscoGt+krykT
/eyGxUVOjH1Pv4x+cJC+xAjNa2krG+nLi8J+8hD2kT4IVJXnJvspXYMRxK8aTyMfJZBlFG8zOzVe
5LhsRIWnIiIqX9vujRVpdmcVtDUcDa2VvXr9iCoAjMZg5/PXKWje1dytH6XPQb94IaIhPkonX/N0
mULztZdexUat2GBHvZVdOM8RiYB7eGNEGnn/wjlkCEqfiv9sRuif1V47SvPUVgURajSHbsMijTgs
FA5IhISiXskx8A0wZoKka5uI6vq7KydKv5wdtZG68QIjXRCRcfeF1at7tgPEnPjJBtJjJnBmt86w
VEimrxpPd/lXzcYeASpQmHKQE4IrVieCi72YTvdmGnz1JGDJhcVP7CBCBxE1j5D2eCT+TR24Wz30
kxGgL4s706hiX9wHET8P13XVzhsa5VdXgG4j5QtuFf69VT5YyVE2gQ9MurtVK8kWjRZkR2Z/WmZP
KFnPfBx/xshLRYnSo82HndvjcI7tsVuK0C+ggI3qt7Dk131wTZ94DN1KlE9TrEYX2YPfaDXp3fjM
7oWjRo48TQlVQ4WAuydIkIeTgqBGUhlXtFLGzRim/ipyo2BWCweppcNIu4kN7rllapNp91XyZre+
VrnnIHWmY2oI4yrXcQp+wDP9Ms3r5VHYPELNCACbl5Amyo+gFI+bX9J0s08JnCWBUS/lHyFtnZNT
1tv57TrotHyjub3BrolnZDz59dmfqBY1PP3UzAeuam6kHe5haIxU/SSHGmUPmRmf1M12HyZn/Rkr
7SnEdwiGcN+3RTh+8TwIDbRc/RhgjNwOrdtsImr7pN33rOnDqaZma6plu3GNMlywUQmOSNP3y6Ys
jYc27bqnEcHkp0DbBk5jXKWFHYrYEudUUF5zodKMMlUlp2TWO8W3uycDEN9F4/x/8wIIohQHPYyl
nByk8c8OYO3Kasf4DV2q3ZCl4qq3SUxhoUUZBw8KLQ2d1+CrNNah0z5XnU3yhQnZQLgit5qD9Fns
98+uMr5Ln0+49iREnS3aJhRPTme++VP1Q3h59xKVvvVcWBuk8dxmyXKviuspJ2P2WUltLx10jbdy
aOcg8QNZCXomszedPPf4Zx30guQ6Ucx+tQ8pHa41cdbnk1E5n5aKTH/Wol4/yZ6vNsSCmqFfKzmH
JTf0qsd5vHTm83i1Nv8eT/y2X0unp0/Voz0aZzsNAC0lHspEDgqCVoEoT9EXxhM/UsYTdAXmIhrd
fNdUgfmUacI/j0W4lU45LNAGY1X7hOPvs8z+Oad06yrniEJvH6Z4NJf3SYNWPTmeQENkfiVPyZ29
M7+wMb/mXy8su34UHeMqfLWsTjtXZlWv1Djw3qBL+eVCuPgz0F9yRUcKqKDyWHPE9NmEfgtaRQd8
xM/MpqzM6RDnHoE1hUMQtMjuNbTHZtnbjvnmFenWR8sKhaz0uZ6bykf1CfFt9SHLk/TZddhIiNA8
yp4cYZdIjLmu0ezkLLdLo2M1ut9swzZzloVPElRyC1LL7ndUAxcLEQcoZjiD2KV2dwYRATl9JdvQ
c/2Tpn7KETcThYjxo+xDDw7XV6ketNkk7dbE4SSLymGlQvR1zvWaI0gSl59TraNipWrjvq51772v
XhAGLD6nXkXTo2vQFgzjkhhkQolIPNU8QhV1WbpF8ZTPjeE16iKYgmInbbqmEfDlGNQ6/hPFbfmT
RxAWdAfiadInRxUQPVCmUJ7MvtPP+tyYMIEue7OJNtJWa7F+hkxCP9uBfeXgIvZ3U6m3xmOoXUXN
vmAhpxdAxfnCp0u+0RSY/Jis2DzKRnFcQl3yMu/gmV7khj+uUk5Hy/ugemh/Dyffa7ID/acb+O1u
IDO7Q/H3O8+NnwNkPcQ9p+moeUHINzjvnin4tUnnq97XzLIfNKErv8zO3SgwpH4bLWRn0iY1n8cg
dteTYlvHSK+1fQif0gyr9q9QLuwj0wenZaKHUNufqAVC+hqZwwMaL/anQvIOliTz3dE9exd1mr/O
Y5LseQAlRYKgxdZMFP3d9bNXCu7Mixiy6GUiuyrNiNNEByXIhqXs+rrnrtIuNf7PSXoRZ0tzqkBv
EZwutOCbFZhiVTSNzrcBHmQfVT06xQfnyk9DBVXTQZD/VJbeUZorjUrisUKNr0Xm6gOhMcSSht4i
wTyEb2RibrMHIQgj2ml7SZx0P5CM+SQUA4MHOKFNUoz+pz4GF68Hk6fwGD0TxkfqfLbDdqOt+GLM
wU0/+CwnxKjM4iPINIuNxhStAlhOOboY2hq85VH1CKB0nBhPnSbCpTJnt+FLj+Fz0aMTyNn4hZ+X
g0xzI5fUbSanMR9kcpxqr2VPluetAfV+GIvKX8lhOrUwVIFV2RnZG+06juaHXLbM43QNBRJQpvlV
2rXTeuUn6ov9zraaaC0z693kfZLZ7ol91jVP1KlcyEWnQgnR5WiMXT1+Mzs1GheQ6z5HcaBvC3KT
+UMgnGCbUQF0nEzyCHHbuA9qExiUNTRd89h0lDAMUX8guKpp3HnSloenxocZdO6ZBkrL7IfjnWKN
yqEqcni0+tR9CcsRzRI3OcperBvTy8x5Mrucrm8PeZ42c9iC2hoK1o55RZ4+bKnm8zRD5e7Kg4/U
cb8Xnan88Lx6SbIiDBYNGx2nr8bv8IxAjYg89RvcMeEMMEJ0TB26dR8O1fOEOCFUWiWUE3O3o04X
qRHUWTUNZS1DB62ZUbCwDnTPeyyE0z37QKt4kD+FQ0+nT8tVrENyIH1KUAynwCgpWcQZ1DEjYu1H
7I7xMaakYMPrktSK9WZZdJwvpjI1zkWrajcQmBjKX5k6pvAHkFSz2eCuJDhMQwgu49D/rlV1sdUN
E8zboFufVU7Ita6/8i0e1ogB+Gserb+QGBqpZIdaGS6HSl/VsCRDwB6yCRrsvWwo3wCQKS8ZyGWO
jO2+nJu//f8aep+vN233e740yuk3d9UQLygzcXVa4kZDEXdfbRVYCIIyMzGBU8ItAVA7OIeuEnwV
fiYWZWe4L1VJ/TNIGPVMeBzJYSpFYWCr6oMS1cECjY5kX6Wmd4VyqnsI3IAd89CgbDTb+jZD2XYq
9U2XqQSGk477MIF/Jyum8qEF8vwxVtZXB4alS0UJw3OW6g8BDwhOq7Cux5MFEpnnnrVuB4JEoBja
oyfq3jmNBTAGF/FScyQBCX2899QAktiqgci34G6Up6DnO1Swb3rVYw0pSL1Oya151ftUDMNCQEx7
MucuMnuL0snDVyh/7IvZ2U/S3GSDu0NGOVh57BXe+Y33AOXr3VZ6Hdf8RZGq+yid0iS7Td4fDOrf
X4ehn7ZuHzvI87XaJxGxE+zb5rPINP9kB/VLPDj2Ile7aAY58OJCizZtPrhrMXfB2FXbystQhZy7
FCYoe8UjEw7BVfiqh4X/iHLrZ6OYn0iCvqvmaL7UdSY2YMXydc0H8KJ7M5LWroJlVyvmi0Ny4tEo
otekr92FaPpho1T6sTUhnYEWvHvOIKgB4BvFh3EGicIm5e+mREUoefbKcVETLis2gFfZ60cBOwIK
dgundK+AhIs9ODvrEpDx576th+9aW3K8yNIvnhEFa/b2bG+Eoz62hYky9TyigFVOyaPvDVGrZe2Q
j/cmUB12ZYvV5ELbVLf2olemR6sMj15VZx92pM1St3ELY7aXfvSGs+z5GXptbat77IuAHAIfxEeX
mN6anah40KuxWgQ+8RFIvxBY1YC45F2wTkpu81BATGEbuvIYgezcI3ivbvj+my/C1/yFXhbFFWGm
aJvqinJye+13oyblkwknBxJB/9gbkJeJMTS7Meuh1OYe+1Sm/NyCcf7lpfGqstTkexYS0bMqwE7U
IMabruWcqA5qf7AmXlgVqfXUFMJbCIhbvtmFgMDdHH/pvrcficZ8qUVeLdXRd4+mGfmoelTtQqXY
+C1E9XIPNc+4lN0qsKwHMCtk6WaviOGnCFLP3IBPq95I3OYrW7MR5Zy9liBgZBklwZ3Zy2aIKt6G
/4RCcOJtAvOal0V8lSsVLTUIed2/ANMZX0Z91mdljtAFQqFFbp0RivoKoKv95Tk7Q23qnySD08UQ
a8WrRTnNuh6N7JRqBPfNIIWSljjvVQUuuRwDM/8aO9WWGr3mV1qau55Ay5co8KtlFlbTNRYhJc5K
2uyzIhhPhhojQ+a14lWfU7UOpZs/oYhl/9f84hHwI7Vi9a1JEhswgZtzx1EhnlCKiuosOyLTBQEs
Intj1nyOwPi7vZK9ABrVQhQiEVOBrQa9w2m0I1IkBhIrspGue9cSIaAqB96yf83JEqoqtNJVtvx8
5I/V3KB3lqy0qu9WME/mj8SXgLBJt1Y78b88IWc6duyMkV6qWl5dThLNsMsdfotvjZn77I76ZlP2
CXjV2dGXHsCMrBafEGZ5u1Z2qyhyYCEEsDoPUc0JJYbY60i+aOGBjHiVL+Tl6Gvz5ZTVD7nXPd48
ZeeFhw6Bz2AjL/81PnDOI1GUq2vUm5DoyPuk6tmJnCKQsrkbNn691XUeDmj8+e9qK/QVQRNEfWYv
v9Ql4nttf5JekuowdynqszmW5fO85NBoyptcMmynZiG7ckk0btHtmr0+25vbkrILV8KDaZT2lu+g
uq8bolU+5ViQlKnh4m6TV/0sMmD2FdKYsn9v5Lx7V17dbWxYtrXbnMjwGJTWvzZFSnm03jkX9Hed
i0MtV2Ll0/FuN4ZBLNIEzIQcwfnWuSQzKrEhEkuG6p+pouKjERaS33LcsDd0krI8n+OHPmidUzVf
aU70+0raOCr99v417n/yAkpwbuvliX/yYHONY2HvG0RbUbqG9GfvuIZhLOWlYUzsOuTlbYAcSzJP
LAKnq29TpQ1BRebLy39NIl1i7wvNbFZjYKcUCijVNuwA6qZJ5V/QkvWp2dDYVlbAdMrMJfn4xzHG
tv9IMfksOetf7nY3hmOW5wVwe0LVyPzO7sYQJ1DF/eE+TolEuK/D8WMwTXvXeK66sWt12IvYHfad
aSB6LvuTk4z7UM09Y333G0WGXw6Vxtv4W18YvgAXCAgU1qdFpJ4zJ5u+Iu5ZrdUka/ZBGPbPQms+
pN2rioU5jkMtKFRnm5cI37+mtaZcMgcGNW72ZlXVlsK2I9DrLalHZCH8AdLZqWysAyjL22g5hc2l
e46LF9kh98esHpErlxTXSdpkoydgi4Hw8lRRA4QynHoOns5Vsou+zgyCPLHLNytT9l0fU5rqj6+e
njbXQhXlNSniN6Moxg8YBGAn3JRBob42r5Vnd6+11+lci7jrXiXW+fe1pUM8mfrTmTJtZxlZudj0
OurDfgdtEpCln5Xe2kcRJsNLiBQ4P9icnsLIG17Y6qIQyw58Jb1KnSenenK/SWdS6hpbpAO4hKRd
hlO10XT/rI8diEajdE+ySVuS3Khrjc1Dp7jot8v+3S+v7LLdqkYi9m0bwy3eKKG3KjKiq25UdAez
I1ax8DylPci+PRvl1V82JxGQXxGZZCOmQ6ghDPA+jh4em872z63T/25MG7rgIUIP8i8HBQOwPpWO
urg7iO/559TIohP3y/Ivu1zTC/JntM55ks+vMFiiJ6tGIHmuDZLVPpPW5zvTyKnV+qfsR9pNDmmU
ot0LiRiz0xl3N92uHKqH7stJm1zzz1hp+mt1EfgHzUK7xBgmdI61EOoK02u3bpxGBZUI7Uiarkcn
oXPi+ZK+vILeHpBgEh5FUPD0sT39EUIr49EQkw+jzrjSOqV4tEYPImItzLRVpEQZoPvZa7B/6FGR
rSduFLDKvLtqDN9HwW2UGV2KUArdzDPzFVQm5Q7ccPSua9FPMUObpDM2n/iW2K+M8S4kGC+lpoTv
YBndvdVBZygH+UNZ8bgqBegGFuRrnSzBQ9YHOXgIvFNFOvrqWBb5NO4Jaa5Ts4KWFrVhOUkYnOWU
LzfoQ5F9lrEVXySkgT1KjfDkJxU8yeWOdACD/pcl1z6juIsvgIXrG17if1/n9jq1+XFfox8oFqNc
ed9mI5gCAs3BoUJ53loCoAcaNjdUNjarbEp4TmRFS7mi0kbHlILVo7xqpHGaLA7nogk4uc2DpD+s
RfN7/G2UnBCnZNQh/gKa+9ci0n2bFNlBfGz3OSeiQ+y29UPXui8EeJVDYAxmdZKXIYrzVFhhHPlC
8tCgqAG0n92BsaPQkfsg9IiGRJ5yCImOLPLscXB/NI4XreYwIgLVc9JRZiL/56SkdAEIKA9ypKIH
G7R+sr3hDtCFUKBaihlNWnE+v5GS3fp/3LXaK/3jn+4QzipskqlMgw2oXiXxsOxLMz4MWtT4D3de
s0Yfby8QmWRZHv90byvA5zNAHpP2FHVO/VX7tExTv8qmskR7iowAuH3A06sLamUX2lXK/67Vrxly
xNe49KkYUTx1ebe5PINXdWyTeJ2Xko7crrzFKMgw3m2qan248dQc5ErSznN1VYMfp4yImbqWRxfF
rm6vJ02VY2SkZ9snOSeyKbjtGrELOWNRvF8MR73hedV5bscOtYxQlY7ilhfuI1q1Mkl2zQNGz18p
RTTs/XliIQfJS88n8ahFTr2+78aqeWd37/61Obs77hu2/3tIHdfNAkBXuxk6Dj4T+Aa/9auzB5wZ
tuG5sfqLP5rDvuVn3gSYhq3M7TcisMZO9uy4qs6ZrpVn2y1/DGYJqvqPSY4YBVKGLYy+29GEijju
CuUEy2q48IJufE8myimH1muehj611kmheCe36bStodXJXkDgfKwdZMd1NMsvimH2qygN09dpKjk0
d6bzhixvd1BaFXwUCRIHmCaNnw7psSgPaIS5R+H5OKEK/u2UI4QYo6MhgoXKwVhNzOiSz4lFZC3t
R8fq1rInG4WnwD7Rmx/d6MfR0m7C/qFwy5qKBc9a1VZi7GufYnM/DJQHY5ycl06pOLRm4tAgpWaT
0r64KDebZgwZIk3Mr/G1gbo3dezmLHs3u+/uOQsqRxIQ01xrV3/xrNDcyxFqkiRXB/LlBalrc2vY
vuovKdAAklBXwcN9dTWFCLTPSJzfbXmdKOtJT9KVXEYu2Jbt+EBanXc0/1Hm3AxZ3OyKIMgXtz/B
VXX2Bpb2YtTT6C8RetVPQdM93P/m1tKzS0749D/fXT+MEMikgObnP1sOh4f99u7upj/v8P4XRIZD
SiTyre3tJTOOGwBV2D7cXzOykVDVMzJw91ftQsVbUwr3+x3KBasw+/0Ob59WGDhQ/c7v7ra2MH32
O7w7OVquL99hDY3Y/Y/s53eYNrf/3+1j6QuKwNG4v707OVu1zb3iO6Ci5g9Czs7T7EskKnN/X94m
7bgYKiVaAcMrkfXu5npXtTgVVus8kSp7roXtflJ8A+Nc5gGw1LzyPdeyZYHa/GMuXGPtTkgJNHZ+
5sFkPmeCiFwweTxlwpisZ2KIo6LpX6VTNiVgDN10x9v4qqNoviEAupH50D4K2qNTxD/u412N+CG/
+Ww4HXXV6gp7vXKmaU+HYVVHjvYU+Ll4glHq6AyNcorm3lja/T6I+GilUw6zPCjr2W0HsEIyxGsC
6CgcKI/nNWQjmmJYp51d/MvmxfXGtez6fHuVEfnrevTQa53XkLMaI0QVxCrSvewO2lg/Am6+9eSs
oYHOqLRKyDn//L2BQIN80pyLNEUQPmxhkMiX978XzvBfuZrUBzkiaaLgZIv69prSBLc7cdAhDsj2
/fPH6J+x37W3jwSwf/GgRikwfv3L4J50L8sea0WjgHX0w7O8MpOU0qm+Kraya5sJTO6lAIEQGk20
+mu0G6vDrqLa8b6AHCEbXsHLxt+vcDdbcRFRjP/PK9wdSdn+fpWcIhT449kPqR0cyWqQroEyE9pm
07ERpqJTUu/HO7bzkFlP7nAg6+yQbq/KR9dFKmFQg+aqgy5Ykc+xXpTA8Zedng0fZt0HC23Qx2+I
M50qp/N+uRO5miwY2BN2ZJXZmvmLxBHsT9Tgu21oPxvbVz6C1HVg52qzV0FdzyqFbfRK6RJHU11X
H/lztQcr6OyDrXTOzs2cajco3Ll6bksZFnZemvedL9d4BKpVtIhtzq3Glr/Ru3QnPYPuzhVHGbnk
hejS8XizIpa9GPghWIOoyPgXNPyXs2VYN8T7FS3ZIB4aAiDM5nS2ds3i2ngq4R96COtiF1ZaSMzU
9c+qCx4EfLECHWOXLGORNqepttSnSK1fpd3xY30VTVWz5+muUVOpr7LCVj7Bs2obV3gWiWSmD/0p
Fy0UtL0R7PhqoA05mzkhHvpyUF+iqzkFDmVgVtJAhepSZ7lhm0gQkoxvcugHIznUddFQozxfTgLW
CsfU9r3m58QXg1XodMV6GrP01bVIn7UD4giObSWvhYKsgpWD75DdrqXkKsrVX7I3KY0DQ7p7kjPh
fDGfYElfwhTMb/HcONkWZEnzIjt9XDzA3N5c5dw0ml4NP1QfZY93Ai8v4s5HOTTpAQG2hOp3hA+U
l5Tz546vQqEujKIOidXT6IMWoqaY6espDH/bppR6Lhiua4DCJmE/OTAaxD/ueaDVTghajzl44z/2
wpwDDZ0a8yCd3lD6GoBVl8l7p4wC+n9++WVXL4h56pHh731AWu/sAd5Us4wulKtPb625koO0zE3O
etFxH7OCIyLqmSyNncA8JXFM0vmKB0pg9o4aD8fenpyT9E7kv8Eh+a8j6KqrqTePVZOk7wYSgoep
CSvC8UzKuynfWGAsNnKSWagKKN+QwwMKKwfY+72NP1dMyiaSujxuiA5PMkv2SKMOlpDoKFQwk19V
zxFhrTFuxbWN9Qru4TBe53zCG+nsR8c7k2e89aSpant/mSUjX6F5uktK+6A1JhmvoSABCS3oq9L6
EccEViIQ7O4iigtAMP/SzPobzA7AfsK5TNywi0tslOaD5U1zzdwAS5/CT7bbWvVcWe0uoPYuvtY2
5VPanEbXWsSigC59t7yyWMRprr4WgUWqxRCCQLbhbnsYonauMs14kiJcw6yav9YJRzNuyv478bXV
baUyi3dF3xlfY3TqKF1Xjee2IerVJGF60tWczF08+NtQtb1zYOv5ytHi9D20lB+pbZs/k+F6WwfR
q6uC1Mpna/YN4KtOubqwPqyQl0SlaUheJ2StXkL0IF66GiWo2M6epCmqjWlB1QbI6tlZtmm5yQmn
r6WXZ2N87IweiOjsLWAXfmkO97XIx81Rrbg5Sr/tpum6tbnJlM/MbbuXsUtXJXTG763paMAvQn0h
u3phoqkdtCVE1k39zkkMKad4oHxiHqynHpLCffeseWn1RGnVzTxYaXDI8hkdPY9Kcr5zlI8MD6Pa
modeaVCJN5X+NPNTrNQ66JeGNQ0naZMNUIThlMzNFDXWCkknhswzeohsR7CreGRfqBCW3t3SJr3Q
wYGeyqyDWifRsu0n77G2fPvU5DZC9vrkfCUEt/cHb3orJgQccq8uH6jJDD+QvUVbInG+KhQ0rzKU
Z49hp0WXjPQNZb3C/ppF47uG+IRPZmMReFkPrrEPL/fGbrxTzUbnQDFj6SAh68a7SbGChRyShPbv
wX4IB7GhZqfYoo5pYRGqW5RmU/P9l31OF5sy5eMJzWy81BCa7aceKI+sDujG5Hs1wawkKwcaekB6
AticqCoY3fC7arXho6wOmH3NPPL/MU+uYpjDztGq8KxOlAooNYl4z4zdp8Ds3SenBj7iWFdpGVWC
PtDkNCvpkzbLaTaD20xn2UvMON7WPcxlASJw2dLy6guktcMpmhfLPeFsJlSkQmFaTwEaK5DepxxM
9MZ6EvnkXBMbmAs+aaktU1l71LOvkryGtTGKo7VOAchJA5XtVFW0jKK4etPy7PeVtFFm1T6PQ7EE
QxF+cftfupVXH3ZhZTubAre1NHt+eHDt1iDZy9MK6RioDNI+/BJN6ndK9rtrgEbx46iP9kKOrzMd
qojc7h9dXU2v3n+xdh7LjTNLlH4iRMCbLb0n5aXeINqo4b3H08+HYndTV/P3NTGzqUBlZRUgUgRQ
mSfPUfV3YTec3OU9oDChreF35tjFQdi5t9ZwZybNNjQS7zXUSc5PlyN1UryOoWBbiy5XZ/y5uq6z
+2U2XQUMM/uisX5dXcur1LxT3VUFlUpYdNl7YSlnIrLZ6xhmxsKMevno1k6xL9AeWnVdED2NLRAF
4jTZO9Xg86ju9XOjqcmi0TUXqksPEZDp6NYglYxEdBsdHLP5aBe+uqw/e7rtP7WtvldiU311+wIe
sjTyj4XSUB4vu9lSTVzrpVfjsxvYyo9Qy+5BxSUvmsef1ZWZtA+1sTvCTkHlqO5Xb2Dltx7v3j8U
N/+CNJf+JJdSurJzgu9aUMunzhuDiTTT/RJJ3lK4QoeEopOTV48Z1d+rVm+8nUwp+xn2qH6uKgM/
4kFvoeIeXFBto25ttdDZsMGIBFnQy5iW9awbh/iLkQff8qRyvxFJOGUQdLwX6riUue37M6c9QnqS
hbPGhP6GipEZpR8rPUvKd8eXL4ipNd+0NngfW9/YSKbTrWSURx5cwHtZ/gBdRPbQlgUb0MFVVsLW
jnp5pnBsk2ZddvWArtCbO7FOGAOFuSEL7v00dM55YIBino6oxK8WTZwFy9qGTmTpwzjGN+DsS5Wk
NI9X9o1GEd1fR2uXuqTQroNlZEFeRLq7YZ3fU642PtXrFLG+r2TKMuyDehXbrTQLpVg6u3an7uMB
oFzkZeXXNnwGf2x9i8vGnUO9rRz5wsyjnlNSXk4DzfA9oQ75a2h24dIr2QeYAxCVXO6gV4tC69uo
51RkNP5r3kXtKrBDeSvlhnxvhwgUC4++NR81ajCfglT3NvCD2oD3zPKpSZQH4QAlUTKD1A/IWVWV
a1UKVD4C8kVAMYHXVa8WmOyNFCf5qkQIxmoi/xn+e3Ub6063tHvZ+GIOzSKw0uHFLXt9Y6vohgh7
KX+r+yB+a5BzWzfAj9aKE5hf4iQxvmg2EYU+lq110XTx2xB/E2MRNc4rttXaBsmW8WXQqoWwKwYb
1bBKVGJevf9MQHkjTkF8x1oEUrDWzFial4aP1Bl7ib04yqfuzSYGdL/8v1w63dGpp2j0xae5PUj7
HazuKFpC8SeaMgSnXAS59sGWJl125iLCNZkCtIj+OMfTAGz9NqzTxo9PdrWm5Nb36uMnu+tl6bEB
8d9G5jCvqFqed133khpVeVdMlYs2HD77Pyaq3qs7xGmuJrJsJUEkqmIltrW+PiiLHEW9Oy8ztGWt
9xCetI6zyjU9Pzrs9DZUxfZ7ueb7JC3ubj3TyfdJ5rebCpbPo+HCqFNHORkMCRW/CC7kix9WcAK4
pfeQKC0MsSEvo6Eqn4ABZOfS1OSVqbQIuaeGy8b6+lnIwwaOBHamppmehU0cubFj7KgMOome5oQe
VEaJXxwrElJB3KXnqy0sEyQEEzle+MMgP1AM7u3qsQTA6upDwV7PnwOA7u7EqBHXxcIKkAcVXS2y
u0M+ZN+yMpEfKr1sTpAtHmLPhbVXDQMyuka0EV1dV7pZmofudTToxrXuRO492VPvsVabhfCyR95f
Sp33eJlqRYBfcM0MxkiesHPDg1/q9XOgl/No0KBjtogUjnrbLEW3qaMf1MYPFztpo7uUvadRx4BE
HV1b5mZRw3vJpAS1qoyMyUbO0He1TKO6L22iwHocHJuJuDaqjeDY8vAXY6LxurpcNqpfLk1TGWOA
0M1FN0x57YEg2aaBm5xFo+hFtJALE0E7LUuvtqAeE6qVPB8VUBM44+QsbOKICs5yIzckOG82V/Ld
BWwvygzkYT4u27gnNzJx8CROg9w3RU3rmP6FedDZtU3DDcp5clTN/RnEOx4Y9ntYuD/Vppefk1Ia
gSVV/rnOKnsDP3oA16KpnzqF+t1cy4tnJcwD8htF+w6W19A056dWho/hY1rKOk+owbw2dWLBUNcm
d0WUIWn6r/Z2GvxkI7aB/kgziw3/Z2F4lXpywDNTkiGPSx1gwTEbNQVsZPiOJNEAq8sw7MXRrbEM
JVkrUUMVNfJuztT4vIdQ9Tgdhlr52KpkiG9Cb8KuStTpC9vV+Y+fGL0596VSLGNZdzcS1WhrxFYH
0EZm8KIqkgR3oGxsw8oLXvwo+RqYTnXmwR286FMWPK6ePdfqCQ0nD2LKWFTqjpRhNxdOMTtYkF9U
exCF5Zky8NgYOyqLjN7SnsxQVxZJNFTnWFHjjSIXCfgFzTwUYRyv/LJX7i2KxOYd5SRv3WjdE2Sf
gPy8fpG0mrlUsgcuryG+rpVzyh3re73iCZIUinxQ4KrdpbbkbcZCHs+5nw6LASHT565jl5y/cs9J
DrqRkwIIq25GgEuOFsBb44M3lUk5DaWQM9EXDZC8EIRDM6LRGP0eEWsId+FznSP6qgRja9e+DZWe
3PkT9bXSd9mhT4uzMIWTCQSCcQy7ei1Moul0tTkTK5iJOTe7OFInTuyrDY+r65/1oQZbXxeUE+J0
SVSdbT/NDsJfHgNp5RpjBRBLc9YGga39WITFrs46hxB84x/tStNW4NuiC0pW9oKNy/CQDUZNwlgr
pmdujlSR5i3shrozPdKVPYwtkBgkE1uIUtbRShhDJbWL66HtwdDsEk0b9vKgAkFT2E9nXlM9tF0M
Elx3CVYncrKWmw5ixD7Xt0NSFtt0ikyGMDKuRqeML7kkQtmq96jLWTI35ap4RUfYhyeU0GILMSnV
nCmvysPanTZRM4CFy7YroBpzM2tt2cPMmAAfbSEFOzbg6L1NXctv3Bn1EtIhjJP2+Y9bY4EutHsq
ZjJf++XmVqaLaBluDqsJu1jNnNzAtXx04y3EBCcwxoeorsu1FNsk96NBfQhMs7zzuYObtW8Uc1el
KKCFkWBXOrH6YJmpusk8g0r+ydlG6uUhpbRnctXzJJsrYN02wlWR63jXSMC1RVe3agQvnULddBYp
IWiD5IfEh1nTcIzoOffY9TSjar7WIS/DfP3K12iESsKvlR9S2vLOFUO0TaxiZhPmCmdeuWabgegq
eJplFSXFnSRV+rxqKDUvwxaOpiYhdEgS4CtF5MfMb4hbhPbGKzP7J/m5J7cPi7c8MfK5JRX6vQYO
blXDo3o0w0jbNkOibRBNa09iRah+Uki5XFiz297/Wma8nfLsmmLH1xWLBPTOtKLeOvl8mEgKdWBR
W7HH+add0CcbGbFi5yeEtkdj41OkGGZ6n6I3MyTLBP4hWLolLU/ugjrPnoqmeMo6TT0Nbps+cZUZ
4EaDiMw0OEoZVHe2Vu7EqNVUIfydRrsRo2Q9CtidXBN9TuYShjVWFbHuvmpOYGgK8O9a/GYH8sGY
NEhMi+2J5zqvqW5OdKNBc3LCCmBmq7hsz2sKwqKinVWaVb+PK9eT8vcyjnsAIlBiyXn3RmmHc3Cl
8ldTN9WwjLNYm30a+NQ1y4rdFsWRwj4GGdwhDhKCyag7B78mDA35OpvW0GCHXwT9D97IIGTuu58w
Hz4jKO6/Ogk8wdQVdecw7o1NRV0OtS52fk5ICC+g2TbXpj44cx5vfOxT01BgsDcVGx65XkNeXBgz
VFERlh4iMtOGy/NrDGaB7umHrqrcR9frph+KWiPMSDdpnXJZNgaSF5MzKgHmetR06Damrt848Dgj
hnxdysqd5uRLzZOYOrIrvofwaG5NrmbddHNefYJVzH6CukhvjBZ5zMYz06Ree2kSbj/Vgn1D78+A
JPcoPwSQDhiLPBq6dzlXHlKyjF/d1qxmqmU6z+h5DXM0d5MHuZGDJcTTeyex4An0BzhbwzHb9iBx
YD5RpGxel+2OVw0bPDujiqXHa8mw40UWuelDMjUDmQUyDXfCIrvewbHGrczQ0fdN56gqmTGi2035
tGy6yQKIUCcvxHg5EBHOWviKq8Y9hsTl54Xe27PUlx8ji+ors+J7H0g/rUw3LeeCWUgQB4VTAWyd
5ZN0PLBWeaxQRIzVZ0vnz7Mj9Sx6MiF0kNePaKpWFwXO4V2ZpeXCSy3jbWizH1ZiJHe5U0kn6KFJ
ehsdvyN0HqZo5B3Z5Opb4jc/DD6zNx4uDdqXwAJCrQnmMDZfUJvvThlFTMvAtkESOxaSmUpXbUuP
cmsXvskB7RzkduTxwK/lizJyg0QHBP23uvVWpgPCEr634IfDF6OVkrKJlFDaEAD8NpQQmyc6BOQF
fOi/allgiEzV3HpBR9RdI3WSrs0ib+58Mz/G7qAiyqWx9S+T73INswtBZ/9ihcVdJ/nhtu8Dcw+J
N4yQU2PEZy//mhV+7c28jnrRLGh/dupK1uR1HxTOq5+53bLW5HJvs4E4e1ziPGx4ydJgcFihuq2f
y7Hx5h2xSKqFihCmaMePZnUTWZR9ymdNacavyiSxCnlKOnOtPOc/alhlsv3iw7X7zbYDmFU6Cs54
oIRrs4QZxZWN7sUxgWuVut9+94xhXXoFibtGe2xT3aFKT7rzzHRT65AtDBakI0Okzusakeku8e11
BCf5PuurfmPa0s4ds3SpDM5+jKt2JhP0IBDT9Ks20MxV5javvpXWKLzbwaxKh+AbvEwX2yis95wf
D1TOaMBCg75ypLreQf26c6hvPuEwiZlToXBKB3DpETCQ3vPDO9FAUKbspQhW+skUSRK0YoltLMnt
KMfOGpSj3OWvvZ1fCjMlGp+Vj5SPx2eIneWnTFIg8FKskxrm1XEwyksXAuXJkzDcB857KDfpQYZ0
wgn7YetZMKAA78/0g3RyGyoVfTN560BlrMGmQ800daXBPE+RrXtTbbtTY9YUrkuA2nQpDBal3Ph7
1WmOSt3YcNZPiMMJmOg7HPGK8CPKfTBSA/QFwi4airHA0wsX0Xf86gsv/Sks2sNTj7bQuYjDp1rJ
qhOBVn5JY0eGr6vaZ9lOwxlFFsm6DNofNpmQO2SCtWPfW5Q26n4w520jO3B0JwYhje/u0EUArjxG
3wjr49EpxrB1giifXfuBavWzoVJjQHVpu8x7u3gutLBZIgqZr0XX1EweP44Cv6w3Uv/m5MO8qykD
JcqmpfvrocWude/qVPrNJ1DFPvL0e1LB0tzvECH0nV1aDZdiCI2znYBq7eql7mg/2NcVMzmsv3W6
0V7GOiHtlEHzWQZvY8nvMJTU+dCE1c9Of+hsC5afyHcOBWmmGSxU7aKPKJ5pQqTIA6lxNwjFEXDi
53xJYPK8pNMRaehLosYFRZyYxGCbUSjVddwrRVdW9eQkKeW3CFRPhu7XYxnJLc8gaKFE1wq88TjY
BMt4zj2C+ezukyabUwZhPuaZnMwCYAIkzvuP2mrj1I0jjaeub379J2k14SEGHB4PW23g7H8U3CyY
socg/lm4ub3rC7gf7QZ9G6pukk2gU2FFfSaVySXcZGy5h5WWa8V5tEuLYku5IYbjXZy6yDYZr+r7
1CYv5/Pz3/AMITmXQaUA4eF4hpQ5W7pBIN83Y2ShMtTJj3l8V5a8gE5yvXdtG4abVkcRPvSc+jwE
U/LFics31U2PcsEvPYp71NaBMxHl0uamheS61hj6pnFHeQNWGiXzTI2XimEVW8VkNcDd0yOjK8hM
815K1fJSlUvz3c6TB2VAJqjKZBnZGmnZGWH+k13eyede+Oa1XGHnRxkUTUGzKYf6ZPNTWkeq3a17
wx4usmV7Czig1ReZBKVqJuHP1DySyQI6zo/5Yva19Wb58JwWrVLdk2BqVkVcZ2BdSrDRhLF456ou
WaU387Syom9F1s/9rIzfZb9EBCEN4icTaOCqhfpkP44aLC0GWF7f6RRy+sNRrXX70XYchVv2iihX
8TXwDco7bbnYuXpngSfs3hUv4kZpW0DxjcoECN+Ee6iIwyWRm+GUOGY+aw3jW6jk3iOliMNGgTh1
Demp88QeHarI1PsOjQUAwjQZ7odE7yj7KeVVmbbNC7yoO+ERmPVI1RrxObWrsnXTVxvZ8uItnBDm
ViH/cOC7jEj91eYZ6glnEUDkv2x6gu6DGgyHlLDvrA8c99HQdcJBZb+bsCedBkNw0YMW7Ov4GADU
o6KmrJelgUy1x2e5MNG/3PJwkZ6bcPRndmuT/p5Gq8ZGccbQH2V54iJ1M16Kah6kJZAKTW+7bdMQ
vR5tJX1zYuu9A2l6KZxQv2Sa/wOx9pQCaGeWg6OeU8cHw4Ijm1tEpIZ130bpvadOkeusqb6bkGcl
QaO8s8t5L+TAeiqgfloqSvRmD2W+IO/pXJKpAbMMkyq5o41rSqoEv0elLMYSzJLvls5FODqOCTQ/
JIl9s+VSbxL95cYyrSLcYuJKF/u69nWx2ERcpzn3bUewWfL8pZ3l6VHyKgQIxhjip1aLD6AuvlgA
Jo+BZiwzv3qAgjqYq6N6GCtnryfEcS3HVo45ou7zcfCVhVHX/caJK3WLDslwzqcm2KQDIRdQBsEm
95xgoZuN+mIO8OmXff+TYrjR79ixQ2v1VBJvn1W1ky07CJK4XcbeuCODMPd1yUAoKtc28gCILS5M
hViNZ23cSErn/Mvze1XiV99RoYGxEYHR5Hw4jBSrzhONdHRoav2iMyIi9PJgUVLXNO0sqpsHyIKS
jbDdGqrCfrtUttotO6vTZryNHHVSBS921RGGsfTgeWKjXLSJoV0ix3dWPsXZbmKsyUiNBwqM0o1n
oHjTqQWMP0F97EoteYBRgfdqVPbAXun9VtiUBOgL7LLAQSX7wlbAeldUwlDjJEdm33sab8moTXyV
JWnY+Xo27sBj8+m4ZDACivoPDdgjXgSjV6ki7dBRhLtsIWDeJEVv38nIe8qW2rLpQWmeuldipQF7
HD9o5rGXBAcww+k2GAlY2MA8FoU1qgvNd1zIXbp7j2i4Y5ik8MdQMo81CEWXerU7KfOyO96lp2pn
ZCNGk7cmD/Tuk4kQAHLkPi95cV0+ofJFED3SH/n/McHozGF4Ty92M+kKN08WxcgXIp/JtSnISy8K
GMKWw+QlBsKick91/l10EDqVlyRMo4VlleMFhilnpil1T5ZFGy9Xm2yYazW2dfCvuIgBdgv62QAi
OVnyLozmsoGAey015aF3rOLQNPGvoxiqBRi6oWGE9BqQsvC5HnIn4v8qlttVzJPwWBro+Eqyka8T
xXGpqqTh38DZNrVF/D4dj0Zp8gBIwru6kCJ+/twWeYO1UISFoRthE0pISsO6E7bazgg0VtCWhrbK
NqlySdIR1QX1tx7lNF1kxXBqoAO6yDAbzDXX9+58rnpNaC4mW9jBmu+NFxsw0YEfXdUpC3gFdR7T
rr53cjVZ16H+1vptdPTbHwTBy1PcDPnKsV3YYgIUiCoX0k1xBKcyNDni8NbU1qkv+oHQKfIjvSmb
CE1Y8FVL8ZsLK8oXA3mLmaFL9TP3e2Veh673UNglSm1h6Z5NmX+KIIK0J4j2ZoM2r9oYPFqmrmg6
SD2ognSyPpuJIbUnbp12C6mL1YtW3QeCnEk2Y+R5+ICv3E0y4bgtVWGkL0aKStj1qlOoDwE3QbAk
msJXeC3wzWaleLJ2JXAq6wYx0l6FX2iicBJ+HbpW8EWbhyiDRyAPvXjRWIq+qwPq9R3AXI+Kb1b3
bKdncp9kjzA/LoFJSnfTi7rbVMqLFjvFoUwC99o18iSZh0MXriBwQWMlbXtpiXiptI6B6d5Xevad
0gkwYmnX7fitBbOOTNWdkUXg5Zx4XBuOC+CqlJ59tK3uuyGZ601ZPXrDUD5miX3JIRM+5Z5UPjpa
Z8zbYWi4w9K1bcVdk6IIF27tnows745tPrinFLF1+DnDFy8Jy20g+zmFG170YkbEJolDBhsxGlFH
DUaeVJkYdSWEq9JIepBtXb7n+bER5t5q00PsZyCb2GgCkBx9yBvIYBpaFS+ohzCfjDiCwFuFO5yK
KvMpqYh9AzSTF/bUNQZZWecZj3cpsoynhColIKFKvBRzVaf11jB8N8vr3AbkME97DYZfnHnDq1bZ
6HrwpLFU1PYBpO3Uf4muikjlEmZ+eSWc0w5Mug7t6HVU9qKU0I2fr69z+95dQPgjr4WzRjHFovRt
9zoam1WzsCiz3whnOegAPbVTGlacd/SluV7X0Rrc6MawnPbceoO1SoIxP9jRPiNC94jaV6vI3eNU
SfOYlP0z+TnnmMEssIHhAXZ9re/OTR1vKWl39pYmwcYibLXytRipzLqaWq2LTjpIBVfO1QDq0lTf
kx3Z2Z3dnYV/Wgbxgv1zgHw56iZW2vGKF5AnlsMYgTpyF4nSf09zo/2a576KTLhmnKlLDzcBvFE1
6bBLY0RPjYxUmOmk6o6YejsPnd57KQkdrzR4DlZiVKmQ/aiLGHWRaTTTgfRVWXvxAlt7br5WReJt
VD+DtLwjbBcmZrmopKJcg2bmuWV747BzkKkwlqFh/T6Mp0NdSQp1/sHhw6GeKPkqmqq9POPeHTrv
2eTPo2h5WEjQAD1r/LfduTFCRFNPMjr9HHrDveiFY5qdCtB5ogfGyjhoKPTMgokxfSwhebL7Hr7z
aVUEOrXVxK61CE1JOw+u/KvRpa0lURB4M/PCn+9iFzDl5HSzxzqci/4QmPNPA5kXyrPCTYb1zVm4
EI9gr2PCNf/ndG7LhtEoFeUJYYIV9d3Dmz2a7mKsne4wKKl8lFXCXY0KcDBkj+wPkE0Ek6KQaIpJ
VkgcxZox8WAgDDtaKAoJm/LnKM6mJHOLPO2nAeEsRmHtRfRjWllMQ/PXg0cBIovlCIj6umpFbBnY
E0mpZgaSeRENY7rLquBXQ21guiPyne7E0W3g5ncb+OT3X7jclgduBuG9WP82T3RvPrcz/Rcun5a6
zf3rVf71bLcruLl8Wr7ypN+X/9cz3Za5uXxa5ubyv30ef13m359JTBOfh9IO6Dv6wb0w3S7j1v3r
Kf7qchv49JH/70vd/oxPS/3TlX5y+aezfbL9f7zSvy7176/U9vySt0MtQ7R34NUumH6Govk3/Q9D
UeUzKyVHeJ117Td6lH3sXyd8mPaPZxBGsdR1lf/kfzvr7arlDhWa5W3k40r/ab3/dH42M2y9Oz3k
7fx2xuuqnz+Hj9b/1/Nez/jxLxFnr4fxYhRdu7r9tber+mS7dT9f6F+niIEPl35bQozE01f+ySYG
/gvbf+Hyvy9lOyXUuaX2dZCMYN9I7cSQCNhsH/9pxEg0DMVO1S7CLCziqBITbr6mW4Z7MVySQNo6
MbJsWufdZ1qjz73KoLaqNqS7LIghUKv7R3bBENlOvTinkrAF3zKNizljoJs7su8/xbiwu/BErcYS
RixhE03Vw5Zh6oDAasj2D9BFnyH1iM+FLcXbznYQfO6o87XN6NrAUBkf8xQG0slLiyKU5MRoYEnA
2Tz5cLWJYTXS35GjIyBiNVDLiKVyv6fOOVfl5dXRhVVyURmBDU+yQX1JNiKxw84eHCZiqis/QsvV
hu/GoH6+K846QQPy9iHVPVN3CKziXChxcVaURlt7egF0XcxutWrYuAXIhg+zrd4BmJw2b5ALsqKY
WJk5skRGfXdbSyztd1pFUNPbX9cLkqI5hGkMLe/vUwq3tO/6o8qLxdVNH9miWerGkcueImb0grxJ
3f4qVg89MiXqH4TrG5n6q3Ho1gbf2x5Qrnfwq0nL3jWYJIxi+m24ACfiSI6+S7oGVIWdFxSdpjB9
ZNY2Lyz/2nGUwAENM9lz4LgQXBG8us4Qxts0yRqjOUmPevlhztWzGsplFyfp/vPEURn8bRNKd5/W
El0jM49Euo2tUhlo1ccIrY1y552CJvFO4giwl4dua+mtXSCz5LUZvQ0Iv84Zo+NIZenkept5XUhr
7207iombBvpONCOhsx3KyPpOHCGYNmwTKZmJweSPm+i6uu6lFJwwI6M4GrFZadY6MvAy1MZ8iMea
Qj21kqSchLVFTG4Jplabi4Hr6OQujrpRJuStegfhe/Mg42SupBxKD/Aav3xvo5HiPyAypBKw/ZdB
bcz0ja7aX292EzyhCp9WmpHlceW1GLmdzEHDEFRdB4XJdNV/ruvaTSnVo9TQXoqLMCxP5RMpExi2
bHcnGiPLUKy/tjdrF5lYM2pCiBZOvgnIFoSvB5TvxriTPiygFzkBg7iLpeuC10kfFix7uF4lGBoW
Kszoe31qwjBv9qIrjm7NJxt1etDGshGb3wb+pwVu067nUHtnlUFtl7LxKftDwhYRBWQ1ufiyn15C
I2V3FSIoIQaIt0VoUCNSO2lVwktr7ygFGOEzmvpgT38ZLcN/RGhBXgk76DFnd5tx8y2FsKVYRsy9
+Xzq5l5PNYZTb0c5epOalExGbsDkpofRQwBAbWtbBA1k/sNeilbbCA8KuBz23I5/sSYYe5pRXZeb
cQmkyoLCf4KTtBOcpBkA9eRjbpJ6nA6FsZ5GxNHNR0yp+pXVI990cxXmf+oGAqJyWymWx5Pb1sPd
6BgXvU66x4IN9y7X1XI5lHH61dMNUkoArAidDZC8TSkoOXJfCwPgalRAvxbWtTuT6mErwMYChSya
urLduWE4yfJmE7DllKq6ZQJ+ay4GrvBk13HDtWbzr/8B9OzVbbSFefHb1bGhirsKYMxF4MrdOYXj
7Ni56ulMHIoGLnYDCEGFpv3VWlKm3ReqsdJunpCdushwTj7kjZCJnRox3S7qAIAlYYHcrHoYQ1MI
1eXRq5HNCapTmcP7LI5Ekw8J1bapDqrDrX4NRH+OYg+QA0zO+lo4y5qGHHTkw4laW9W5T+Pn0HUs
yIdjIKdSPKAb8tsWkso6iwF/OvqbPenT5/jPGlH7SNgyP9ROHh3h/o+OTWktKofQJ6Rev0xicCy6
ETxJpeRbSGgP8mgP3Uz4VB0IavKeKMOnTkR94LRW0tZVsBaHcWO824GarT/YxKnCnzm84AdxLBEy
7XstgehOd3bJ1PSmAiPlrS+O0AlGl8SsNp/tUuvs/snWG767kxB9QtN98rmuKqyiL+aIph0oPZmL
kaIY5A1Z5dYwlYuu+/lzTbzZlwGym7GvPxH1qM0mf/a8VEZBvQPXL2fPChLyZ6MzH8SMMLfjY5nz
0pjrRGvNhhuLTsn13k99dy+Oki7/Mni2uRK9bijcvVcBSebh/tsl/HN0s3XATFHDcVGfmEZvA9fJ
Yh2x4qfT1VTrLNI6mTjx/2XezfnX3EBGhcIKVrIfZOti1L07SS5hoS+c+JXo3ZvR68pPxLUdQyf1
a3vhQ2xF9ZvTRqR0wta/90Obe6YRSnuzNuP9p3UaSL/2flfCd8M/8UGRK2vbSTnxJ2gHZjXiOYcA
eYnh2MAKuGpDoJdgEczyJYwkZxnD1jWzCJSTME2iJbxjzaGZGpJ1H5ubTbgosrKMSlva3uxiwq0r
3IQtzTVzM0YOWm3/sqSRjx/PcJuvhaQj6iS5uIZBIVSMuIMFK/ladGM5T05OEp8A2Eb5vElRs/B8
1LZ8rYbnq0eBS9GCfgapVkfi/F+aDL1e9F4NuL1nYijsFHisxWHuJajAFoTVPhjdIjOXWheCcnOq
ZhUokTKVHPgPoml0CCTQur8TPa+AAOfm0U1uHR6BNf724K0J/KOCvLdSpNWCtKN3LAVJUlHHvLa7
Wb8URqgz/eMgCJHiyUkY/+5zm3PzqSbaJTEQhpq3kcHqwSCUa09whUSukj+1FUp0vzu/RwqpkFYp
1VEUw0z3Pc3LliFUDnNxG7zdFbMBZlx/GrjZrvfRaUAfXALp021VNLelbgO3abelbs4Zgk3Ea5OU
+3o9PlDr389sMu67MUIvRk0sj1wrJUWx5TbFvIKrxG/U+34ahBjDnjcKyGzh20umsQ+qSe8209qC
tEqwt0s1OIvRIOcbSRNozEXXIjN/0r1+j3CQ/FAOy5b6mAokHZCFSe7czrSF25j+NkXo4pBYsHCx
J8qjhTiEWHyoZnYGspMy1HJVD2lfzQpN/uV6Hb9NFUddMHEwDOxVRJcoO9VMPSC8SMrubaqNT26t
KY8DSc+5Fln6FtSU8uiXlg3bveeiOJ1DFSbr3dycsq8Gkq9bQyu+F6Nss12dbGAaPUBgTbkdpzys
aHRP0bdBXX8XvWbK2QrfgNKdf/Sd1rxNF0diXSWTyi0sXfG+j7qC+nXepxQ+h7NeApgRtlahWrN2
XGc9Fpl0yqnTXQ51i9pc7+XzvkqU3SiauALglE1ygjNh+DA0jWdwfey8pP11JFw+eGtR8JpmcrkB
vVPuVBliyT9qg0JyUHSzINuTFvH3wlQLVcIqIXVmyulEwf9bn1A4lyaVc1KvAj1GsvDDjF7J94Zp
efvrAmLktsqYQne9+HMZQ1uRKB+9eG4E+Tup1PyBDFTxIEnxF3L97UGfeops9Bsgk0hZTR55oRYP
WdAsoD4fL8JfKUaEiHtKpMSgZJjVnVoTup+mi0muGysAjtD6vp7AjpNjkhrU9mt5Pu8IlczMyMn2
whkUwbhVByqFxPlRiJC3g01aEuJqq9VemqrUjpYEPFZ0LQ9S5fH/kHYmXW7jShr9RTyHBOet5lk5
Z9obHttlc55n/vq+hFyWy69e96K9wCECg2SlRAKBiPs1ZOXIauna9UI1Yvuc+Yr6/nNM12n6WUnh
jHulq7/fx7CIjR6EQO0vgGkZ2snXlBicaz4XHGFq10Ck5nqY1UvvNtmQGjk6CTEqP7IqC9klMMLn
gejEw90kr8gZHSycM/d5ODt0Dl4G8vfXy916CnLNvcEl1nV+C7IYbAOCehZse09pjiZ7zwLagGiO
Yqh2Vu+PO0drGvC0mBJh6WStyLq8lNbbGDncqjlEJBS3rNfBRPxz2+T/MiBXyfmMQ2WntWwhZJF0
vkfU1VyvVUXcjKS7/Gy+d/zDNs0jWqt1fw6WzYaeiK1GXP6fU5uJ66Roe/5j2oLUl50+wm+EC5Ks
YhRnPrTW7XnSGoh0Wn7+oTmvQJHtN0Bn1bmOkAy0hyT7yLyxWDs+6eVssQE9V+rCzlVt5c6R+UhB
Z0dzjtyUV9I2EYhOWPHcIov815Wsgkmj2TUTsDz9/ODN+73KmvkEl7p90IK0exCa6a36HsWbu81S
S/9cF95WmnqSLqHMzkhXfXSGvTTKIgIMsbUI6Jg51+3DvbCeo8bLH4jOtNkqmiRx5nXlEnDPC5aR
pZ5Tk2g2UkxXEXjNXcFp9Vtb8wnVkYnk8KzETP4v2dVe2xyNudo3RLCSIeydZKvlBF/60R0vcigR
sNe0EuWDbHOMYtsaVvIk20KlWRCBk7xorua+9sgPQ3hxLeUlhJT3QMBmfcw9IlLnWgra4HbVugki
BFpX72XDYPrVg1s57Q6SFuuRufO9oQ2UvaoZLYIXdJN9iWPzN61PYMq9r5wdEbkyDoLb6FtbUBGO
oejaWvF9b+P2ARyCxM+vslBNpKGmBgFdWUXQ+GdDXdSgaVTV39w7Z3MrkhP9KogL0HO/ZokHLb/6
gXDXfVsgEPSrQY4we7x2kWIDYzKUjQVpe8/rWPtMQzVmhlOqs9QeslxoBUus5b1+b0a4EOClrI9N
U+5qg+TlIJ62Oef/UJ787sHTBd+3+UqPzxEagFfOlH9aIi/vZ68PfyDZYW7oiqYig4FgUrzFa09J
yNOPXDiBAGj3vdvYD+NckJWLCnCFdyzRQvshSE37wdQ8e9sMsb242wxN0U5kOB2lSQ6VfcHYLJpM
BMQoMpts1Hw/vL3M3XZ/Gbcj47iDTXN0A7vbk5hNcnpSTO8WS+5VarT4I+eqA42KtH3jceiU+jk2
7K2violYk84/JkSYLkNZNex4nbR+vZOtYTl8ibz5qJ7onNeSb6/sBVsF8D0bQkQrmLqstWwDliPc
yuoUlURRaoF7llWtIuJTyd4zPWgvPKmS2yD0WSAPQ2pYy16FbiqLqiKeX1YzG2CnQHDbKPnaWkWO
0gI4oH1d2NmWm67+zGEDd3JAAn+FFvhtgPhfYQQOSxup7+sffQ04AWix0DdLUHln+bgiedddNeqk
H7u5kFeyCJGiOtpl4JUw0GlRCLdadHrcANykGlf1k+420XsfN270UmRt816o7XetDTeOXZaPRa+K
F9LSCY+salaKYaC/DER7rHyz97ayNTTY76NaohOAQecR5e9j7BEmFc+dK3yID6SAH2SjHB+V3xKH
3ZC0BEX0ya8UCNdzb6UA7D+BjldNU10l/NSeZEHylWoGT73ZFU8kc074klRgl5MXJ0snYbuaGQZg
1F/9my7f6oFpXoQtvnspgmRDryXXPudOyXISOj7RiNd2LmTDkGXW3h/S18Yq/zbNA7LMKc6VFS1v
/VvLP0TBdG4lonSGz8ure9H8i21Mzf+r331YFPH9z5VmWBmJHxMr7UHcGQ0yhuecU1EHAmIQhbzq
Cs5JFrL+RzOxoOEuCL2TtN9mkEP+6He3/dangNWx4ffwXVNLwSKDF/7tle5D5NWf7yYz8A0NLOsW
/7WjnPE+t+ynB4q5LrmrQOpGI2DZO1Cl+dbGxcac2dKyDtokJHiYgMa7rR90NIx+q88DW2mUY+5F
5djRoSh65ZHAQfO5q7NvSm72J1nD5So27M3MVcf35hnhkF0Y58Mpax0NlRwyNUYrEuibZuIqbbLo
MhPIpSPytawWykTsbtlNe3y2fP/bKngjGjokQ01r0QrMs43hju05jmuXPJXQPygz+ZVJcVwTIBRM
lU8Muh9c5ZUpeNrkWgsd+Z8NqIzhPfbMd2m3pjQCQzF30ZIfdc9BkpwjzZ0AOMQguM0pFgqy5Ibe
JpZ9q5EDA+9bgjDJMW2S/GgP0WNomOk2+mWS9tKqgmLx5+VARjtWPujbaNn+W6dfs0nbf5+y8Ny/
Z28Kf0uQk7PWejc710nYAVog06Agx2QRWl3wPSPMkySiH/xlPnTYWO+TljcrT3OSa55DEgTuJ3aj
VWpXizXayuraYknqvsvhQzOdAoPw7E0VkEpk1/aw+s0oL2Wh+wSod43uEa5FzDax3WI63ZtHEPft
ovX4mNBN/nJvCMHDosSG5qWa5k88bbkdgyOVNTIljGOdT59kTRZ9Ycxfmr5ai3rMn6RNDQHBVJPD
jxuTh2g2R7XhWrYZswn8idhOit4u77Y0bZzF2BGsfp9oiL96Gtrlt1lJBzuQJhct5BzSlrmwZb1k
iDbSxuIoXJYibHZwRq55MSLxgczSU+dawxlu5jmaa6TJl08jFP4N0LRpJauywIf/nUD5CO8k3ZLa
dK8eJ95ykDQ1ZFtvIRt0ywowNHnCw0gkmYc041CIa0J0vFFM4aWZa9IuAss4snY4yJqjTgZRimIs
tzaSWwtpvBW1Kq6eQCpMbyHNSVvQq/rFGKNFnVbR2nKV8hIWJqezoHl3ia3pF/7fDgHPtvbaWRyg
qJ0R/DUW2jIFhkIyd2ccMiPMvwQliasOVCpgR4qyjqfSPhkQSg5urRpbG6fIQ0c+5AoEi/pu5uFX
TriqH3a0RVHD33CfqbY22XMPrSusZV762Ky2dRc5a/NT27gH2WopMcT7ZOQrjtaotVOJhdwnSNys
dFFZJ9Lmv4NUCEig0JD0nk334m6zYLTvcrUl35we0q4MY9HBsv57GLmb/5/p/u1VpW1+h+y7xNon
Ur6ajy+buWjnk1dZkGy0igj4Pd1NsocvRm3TCpU/6NxX2uR4WSUR9Il4d3Mva/d5yZLJYIFsc9Kl
Di1h5bPMcvpSdgnJovZnUPbuteaEbayzcpcLNbxkfUP2r6lbj3iDUJ5yPeBK6JAukMUwPw9m+9zH
fIOVoV6aPWec7PKPN77qb6hVeTm6qVhXpUGqzExWFbpJIa/mQnaZZjprO3utwyn9MYlivHJHA3M9
BN1XklUOJWmV7z5woy355d2uDL0IGRv1q8l3bJc5Nvid3M7fBhKQtq4zjWtZrYemWyPUlG1l1Zv6
aKWaerSXVVfM8CuELo4jt8o3H5IV6Uagt0pVVc7oPxPXnIFfK1VHvA5a9rNazf5WWXVj1wNF1v1s
ldX0oTDWo69+76bJhfxqqagOJQaxvk0WEx3ds4OxNBRL+M+sUqVTz7ImizRIZ5CF+B71epauB3sv
LBz9uA100mFU/XY1L9ZJjCl7DoFINJMNBlIOt1Z+agYpSnPvpDLFuhA97NlfzW5p6sVKzniblsza
xZh5yrpBKmbZJV1+MOMUnUDkYlcT8edfVRMIg3A/K1NvrictCA9t5WTPeqx/RcQz3Ra+T5xO6+dn
WTje0Jx65yorY12W7ereqCu+tjQrJJaGtux3AA3fvKwkmdCtxMIVtnJpZjkPTgP8a5ZAWzI1/Td7
UWa+segd4JNh0+I3oJscBYG2208dSpccX0SfWgGj0jKdL03v86CLCzjxHXkZbd90MCNy9wuYoC9a
0VXPhj7GB5ZK2hrEc/8lZnmc6O4XA08dJ7WFSiys0J6Myfkux7EP4PFN2snjQMYj5xGtwXM3NG9I
MnV4NjRL+0xGKdqdhIjs5dZRFilbocAueEzNu0lZhCVpn2pTIhCe2Q6k4WKyz4VrreQm1IlmubbM
X2peo17rOFKvee19qkJf28uaLGRjFHuLnty4892uC2Gc2kKfSqQq1dp9syZ9OlteOC46FVHBCcjc
2hWDs5XVVDFfUXVeosaKJsaMrTG0KOBTE8FJXsVTkNYLeen7Tlwv7k2q07BpqTQiwxnyW8efl8j+
LYzGcqE5TsMpmgsfL0y2qvT+w86tdisbUN/ykD4J83fLyMg4LKqg5m/dEz0kL4MZuxPNohbzA+d0
K2aSz61+69Ry5Kah9QUQa46ZllHRNTw3je1nYKMxCpdawVWMnuskds2s3VMTLs9TPdJ3TSrEq9p5
P1tB30WHsUcZjnWCsyCXzv862fG2igzjB4T9fR21OPmANLB99PZWbecP0pGfiHJaqH4WHGXV14Jg
XaqgyZzYfq2HCX2kePpseU6xSZoB56NrVx+zPS/F+JmUWbCsfIU53lmWREgdcnUIPwwnBmbs1i/t
CAUyDbvv0uykfbAt9GFhpjuLPdoBcjek5vnK+Gd1VIZ+li+k+XZ56x4QboV0OPDcX2P+mOfWW0Ne
IFvc5/Rd+9EmD2JbZXZ/Uvy8R/AeKSuz164tWuYGYr7YZGusDv1JFnmVvSiDb2/jOrK8s7SBBiGG
RhTVQo4gyCTEPT3PWmZTvNM4/ykQf0Xrm5ykIuk38a9kLv6A9rSQrWYYfcprtd1NjSbIaphHhEHD
SVBhhWTp/eoos8BA+lgEmH1hGxvHoC07FjQFi5Cq4RBjq1SxtSngmUG7Fpq68v3mR1HgyleSEp1A
8l7IrPhb7J3/K7Lvbf+zQQrA32wzIeOPBiezSX69TyN7S5X4m3D8P+f/t2nutpt8/K8RmQlZhd8u
7yac3004y0PL3vf3agbiyTcyfaEpdbnCx5A/oDCWPdjzFfEFJDBZV2mRxRSgIlf1lv1bVzdpRvZD
u9uQXzMM5ZhyG/PatRwppzYctbuM+LKkyUi7AMUL08CNHAbRZopM311oPFfPhdOvNVmV49IiyTnO
VI2N6pM2Tppf155CIkLv70y+Ovm+Njf8qdveG9ym7Y41Tsfb2zDUWQRMWSHkbD+muJ1aF0epMEvn
Mald40zcy0G2qbMp721AHfrI6miuyoamaPt1pbnuSkSsw5fs4LxFTfusBm3f+vBHvVrAe05yFu4K
7SNqNvd2Yv+aPVSXs+3EOydszUtj5gnP15QjUK1WCdGBbHCJJsO8yCvHr/S93zTPt35yiN8nf2Ve
Nu1S/uk4vhlh85PYNbUeLqx5VtnvPtUcFzraRX64vaQGKyMkK2vVz6eNfdf6pOAVxU5W0TpHCNgk
FUlWnRTUR9U+IxjgHNGXsG/FH1XZIG2dG4WbYgwiyIPE/ulRnyzQt6ke0ZirHsOIMy+jEGR89WPF
x0xBnsnvNtmZp2CzSnpoHbIq+8mxTcTaw8DBfBv7x3x1HTTboiYXW0P1/Gjk3c/Cbe1jz6KBFHhI
SyRT/d0wS5aXCCGA4zSjOq82sMthToAZLLXSX8kZfruU08ressWDIMIPDWmkSUU8CvFNJDGLFE34
JnJPpEzjZOtN1NKLPlVXtzpZqM7p1mt0fQgWVvD1txZTDsrn8VDP2X6TJ8gyPGG9YlSecpzIKmR9
RWHGhYIMM6d+AH2EdoiHIjyF5LlCn9cPUZpsfHycu8gmrWoqSvPAma21843+SdF7sqyhIi/0qWs2
bKDGzzFeBPJPxw/hw0TgG9JsqqS72TOrmm72PhW/2WX/iXCSW38jaZUzqoogWQbwSX1ZXqpZXTeJ
2R43xRgepll7t7eRFtAQ0NvUs9iuzsZlxy8qWMlWHzTrybNiHlDz2DIbrQdVCXft3BeNA+fg+N4b
CNPpsbY6fVFXUHtgwSHjYOpfdK1FHsPvQnDmBimuohaLJHLjSxcWyTOKS9cSmvgnwqyyjeXXCoA1
t/jkksmM/6gg2Q+Ndg78UU1Mz6RoVmfQ1QgIlYgA9U51M/lWAKCIk/zqrFUKvrSU8GzZWfaRDbIq
i8Imj93zUeTxg5n5cu8or5QZ6Zz33+7TS7Oc5G7rg/Bza39KhnzaVHrta5tyskhaVNiurRAiLZfc
R2uWUXOTGcXlaWh17uKpGyUbHEjp4j9GEUsVHXRXX90mkfPdOhlx964perWL9Ci83AsrJ4q6H5d3
C3ik8ALHEq2EKTRfcEn6e2m7d5FXdeFMS0/TlNW9QRsdhuE19bdml5J3OL/YzSgv84rIDuhNKz0x
fn8Xuo0rri3aL04V9wffG7uDq9o/C2mTVdlwr/7WJSqVZPFb/dc0yuQZSw9ZraVsvQ/+r3PZ8wsr
TRHs0Gzeg/aYtuFgB4tqRmg1kP1BATjFqlBc/ZgFLugtidqKgUadY853lqMZ4uz1qlFF5ZIxas4f
ZZzEUXYBPxBCVkKAyfcLczckts3qsVI+9b22J3MOGrcaDBx+zezy2V5O5Xc9htQRRoG4FI1xqIN2
0yvdIarN/GuQOjVPSV15DSOjXA210j9YqhlubdgaRwfpiWWbjAXSdgL4fdN8SWs7etULxX7ISSTO
wL29epzHvOT+QTbJAvQDIc1qjW4gvVlXPNa1sUBz91uJVvBLjLgtyhXKUtZMxIxe7IEfmRO3q5G1
9srWF5YSxs9+0HbP8ZBGKyf1mm2SWt2zmufRmTvgm2yUxeB7nx1WiydZA8dhb2uD3M1IxS20ZDJn
nsy1g5+TTXXSbnEEn8e24cBvylnDzBCfDkI2MSdzFfLJ2m7EtkygAYWh0vMQ/luJRwrjaEkN2Nkk
vvTeUNbFF2RebBDLeAGUNOCUaYgfZKQVUYbXsknjBxmENbfVc022+VF0rdVEXYwNqw7bbAqOC2N1
Qax+8WTnRv7EWppkiWzKtrIqG/ScPOEosi/SVJtddRKN/XLrPw/ylVku1WfTk4xdlCx7o/kauX57
lF04yXCuzWQt7wM0tVmq3CRPtWYsYptFcFyEnQkqOPH2bqpco8pX2CwR+HlBsqy7pH3N+b+akLTi
gfLc6jY5C2gUVVvP03Q+RK9elmbAEdn8ME1EDNs4QvZnrslCNuZzj3u3/902dqjwDTXJvbGyzi0H
OiF7agfcyHqMUuc4DEF5RaOkXKLSmn77v3ukzDH8c45WK9Ek0XN/V8ZJ81yPyofHezzlc63K2mA3
9YO2VBSjftbzoXmOkw9hJPGTtJhojKBkaPYb2RaOrn0xBjhJft08JpEgrLk0LuxNUeZOu+5rzyM7
MJXoo7FdfVO7erjPY9W6tNwMrN7xjhWPuYp0XS6HyVXWTkEAJKrvDjjMCbGlqRGvI+ilW1V0lnht
O8/+rXpvlZ3/bWyG728H8zadRHOShatCPuChm4Ny/Nsmr9QW4gWuYI9TkGwO8BxTZHVVyJKrm7Gd
o0mj1t6llj4dpgI6toSytygg8UyyXzptUnZj1xKqn4nwk1rqS6CfwVcCJwkHC51XYUdIJBbE4MQd
YFc9vJi9Ii4xBBmSm/iZnFK/WN8araix95avvgekNHDU473lNbcI15rabYeAzSp3J/2lDIz6yPFH
t5BVARz8IaxjRHoqpV3q+rsmivZZtlUAFmKlDC6yphVjsXQuU8it/AEGjnMcYyVeEgCAvMhojeeu
nPQlckvBV1u3N6yUzPeuKaCKCAhZ1qgEb8UsCDZ3kCPjWZikGiA6yZEsrcOvU2lustE23/u+L7Zd
vA580N8TEcPVX2GJzuHYaMqb1fVfK7OKr7Kmire6bdRXQuraRw7XzkmSo/zdepxkisRfyqrI+nRL
KLC1Jk7vIyU/fl9WVjYRZa9Mu4Koa5HgGlLnwgwGmFO/roYUUgabgX4jG2ShFYl162cD/DgCDVve
xyc1hyjIH7U1BAgv2NgZKlqD07Izrsb44raq4I6ZaE+QmvtlXNQOH/rkL2q7MsBx6cOycPz8aLVl
6dwuU6/Ij5pj4oK2C4iMyrdWh86Nwy1HamggDHzkKZXrPbI4bdM/C2/WDE+N6FvieUtcj+2PNOoe
DGBUn6aRH4yhl8VD48bFrustfIRaKi56VKqrQOPAHmb3FzlodPYFFKLvttmni0DNqtesQ2i9sr1u
UfkogHM+2EEU5TdXj0a1a2KrfcEnMWuNEdsuW6s88DnkMb7JRjv33Wc+GNkkC+TO39Dvds+yplu1
s9SdnoizeWrQxf86l2wslcn551whgieGrrlnYx4s54rEi5+kxkq63TqzTVA3Cpuf/rrf6t2gOMu0
hThUz2vrRsD+mODB7GBFmC+JFtmbssvidTOvtbuoAn2rcAfu5qo66NMFrzXnvtQUrRDPQ/woB8rJ
bLPYo+DR88yjHYGgkmyt1D3KuVR9+PdX8l8LP+TRo/verfBFYxI6GsThpu3qdiFb3K782Syrtz5q
Wmt74jz298FRwc7Chx+00Ead22hFjNtRWGibEcbKWWDC/XU2eTP2XA20MUSWictb7zQkuFbRosME
Ik91tE+mGhBm3LTepvfz8bM+wZ7629yWkHalWbX/1fyP3nKSbPbp/aO3NAdR9JebwzYeVKfbsXMy
tzE0+hdj9L91VjV+AxLypAAgejNEZJJcZapkblZsf9ppWsgeYBY3feeSzekFBQHt7bseacNS5wT+
zGoS8qqqNPlZ1lvixvuZC+X231haI9uVGz8yv7igK+N86kWF2lGJV9vGn7qt4Owc7LpVTl3nivWU
9/ULYPMerlw9fMsrfb7xGD9wDG2hDi/azJ1eOgJb4JOoxHjNn5pZEe7xL3Y01M6NUagvvgMLtjfN
n/1DhKLu/e/2uX839/ds+sv55Qf6z/731/WZ54/+8v38s/+/zC/ffzW/f3vM1wMHKC+6a34P9Lb/
1kKBnuIEfRhnQSZdCPDfzHa4DMQ39NP/GiLDPgC57VhwmuYOelC08Rxv/AyvDRRbpbzbAuZxOdsR
Lx4/Q+RZGr/sGYl2N/vcf3KMbof3pFmkCK4cayOuqkWSKtax7HUbAY9OrGSLLGTDvSqvqlpnyB/N
edQe2mAYdnf7qPUmnrJAfUbWGS5TGotPRVe/Opyq/oC3myo2vLF26ncDGjXLAQzLJincCrQfBXpa
1UlW5ZUslJ7jct9oakgoPJIUUrSKqTnLIi7c5hzOhax65mAuQbw0q7utMlr82LLuK1O00Q1/Wshx
cohsGAuosuR0VuD9bfVTN+lIvVX+a+6Y4anrbe1mHyMQJ0NiIaepokjC3sC4dD34lzhJD6XdoqKe
EM21dTOEu2G3KyccveTN2aQiT/rMv8um5yFke+PmbLfs8Rl1kOnZQbuAlNIO8cXZRtrNiLArC47Q
Is3PEg8kt43PzeCCwCUsA/KxW5VLf3DIKEjERbZa4ZxnRZTYWtOD6bkFxDXvhllMNktd1d2PKBjf
NbiEP5L4wYZk6C8si/iIac4TBKu/bhPWLSIn7KBT28+CDLd+i/JccAEBNW8x9R4pX0hcw061AyID
NMBualkcZG3ANXKVV+W17srhdq3wjF2ZIuEzGwgEIoefrKHUJ/W8JDPxXGXFkG+rbmTJDFBvyeHk
cDZJ28pgQUH60buvXp0vh2I04N0WytpX0/AQa/30VJsRyFnAcrtBNd210wT1xhlQjNUUf3hr4hn4
2GTBXkTt8DY6kbZgA5ihw0DrVMY8URDAM9JwQKWk5Inxq0AE8meV/VF0UNwSHj0soAtpUN1rbbdL
1iKcmkQat43YRxNnrpJnD/Suy1bRoPNf0u2ZrpkTS4wLfm0VtfgolFlDvI7dKwdu1dEgugRtKKUj
XzIINkzeLMqG7IjMccSjLFjcX3VVA2Xowy672cEOGErxUBO5/ZgnJKaEYgK7/fcQIyx7/IbBx900
AencqToO7fs0nJMibMOT8Ta0Bky5TKY2W2keQsgVwTjneBL6Oyj+0leb99wU/sUB5rmQZjUWKGgY
1ocG1ZLzfmeDBDtxUzEOxZUi5nBlNdtXceUqqzaq2CPlmbGZOi29OrGf3YoUqROEoUFgW4SiXHIi
K7eqjg6bWbfjNfU7i+wbzf4MonlTGH7+Pe+bj7zShjfDVvu1IqL6hMJbf8qbvFz1om1eujL1VhyR
h7taC6c3/AuE0fgVyRe9Nr4FTvtZIdaENEFqqm+yvkn7ZyNrjBeV2Cn+vNNbhjLPQzC5T7JTOX9l
yHnQFnYIaVlk7VZRh3hTGvD7yH0ZXvXOPSk8d79YDhxMfSA4JwxRnSQlEy7d0DdfypEUutxOnMcB
stix14gDGInU/lLifNNdu3iHvJ/sfNsPt3VjNp/mIyPZAZVeGLhj1h2qTohnEZZvLX7XrY8vYFfN
4NfG1bSXOeJoE1d2eED0lyRIYFZLxL7E10H5UQpl/IuAUu5+5Is/Ba4d7vQi1HdO7amPjQ/bG/DY
9BfxQwC0lG+V7yTE3dTiwbeRra47G8lZQh2yvI6O7kyQloU3TuqJ2J90M86hFXfb7coBMu00fKFu
LebcMdD4iG3dwGj/mofPxkIIFXm1ssiGgz/ZuBb/vJR1WQjDGA4qaST/2UltFJVjZ78fDmZUMgsB
jAExQqASVILM9FDrLn4Vmo9FNXQPkfslMnRk1ZM0yE7+6D3JNtttzMeg6NRdlRGT2pNSEC1jMzDW
XW5pnGHNdR/K7JJbcw72je6uAeOxcLZpCeVvLIS2myqOpElmt1kHa5z41BPx3whYdu1DXYeE/av9
RdYA3rYPheXgYc5isZY2Wcw8BbQKtAtCJkwlbY0nPlJNaQ63HuaHSP0DHooJlmhH7lZOrAXaMXP8
YynsR07vo2uiuojMBM5jqpf2Y5aazQFN7XAhq749iCtqirjwOmf6Umv9YRBEuihuPO0axTA2LDrU
TwQggj9V9vWgPOJ56h4Hu4wPjinche/5P4winpd8s4a1+WyVrE0azs0WAwTlVxFHyar2yprXTxAC
IErwbNcsWGyblHU1rZxjG6g1J7Z5d/VmuQIQseNz2xIlOBpK+uH7yDbbNqA6y4IuQJ73Y+HV8VdU
/PxFlxoIe/Qg1WKnFohBRIRm2F36Ai4WLaw2sh9bHH/rcSD8kLRxbdOUNdkYBB7srEzox45F797v
+Bgddb5HqFazM6Y+PpP+za3IGuIrUos8FtkFPI6zmEnpF9Mz8mYq7hEE2QbbMWGvDNoH+gkxGYf8
qG1Atk1gl38Z6rgvshnC75lkDLcTEgdpMC6sTrNfJwt53LCt2FT7FRnSIl65tV99EIGEMoSeAx/W
7eqjSBbshfyPUbXyEyiRZCl7JTY533riIDsyDwL5snKSDCyqqLuLWXsVv2mrQgq1VN6cwCUp0sU7
kYvu2fSVpTqeAvPSJUWIZs2QHQQSSt/0IvvLVM3ok6oRvhhGDrqymsW5a5JMBMpaoC5Sv7pIuR4B
tN+2nLLQF2pfd1dnTiOTmbQy45ZYzA4cfvfkzOm40tTHPnSWpBMH10mK54ncxQMi092irOJuNxAT
t0EeSb3GTRjCr9AuskakLIEpcwG5sNnG8Il5QvpGtC71XiyUIrWewLGIxThY3ueuLa+oQDj+gket
NQNtedVzmMVkjpRZuMn0nCdlr8cKwVEJmq4isknMaOwzbip9WvkkXLFObE+3atl5YtOYAJkcjqX5
M0TRxok1VT2ocY3OFpjRRSK88iyLdD68qfjkh5sxznbQa4yTbFRTA/oIPrJ1aSLmkThEhTSGH10S
Pd1YCuj7kTgwfsa58RB1rv4Q5F15IcEQquvfpnq+aiBMesNoH+/2IVaMpVV3xUYLYx9ONIKdu9t0
3BGJ3RnN21RyYiRH21Nd9T+0eoKtPwT59/RS907zXYnNdmE45fjsVJPL/9ToD+xs3VXf5F9ZAVio
aHCE3KlZwEkYKXayem+4VTm8it06O/9hH4xWXUVwtVey273Ic1wYRvYgLYaTFs5qGLV2KQw3Ww/e
QRV+9ySLwOGj9USn7mUVUrkG8RcSz1B3Twrfwicwl9nWdxzU5edR0gZNk+x1LXIPsl/fkPgST97m
NmDulosg29STN67kqL4yuqeqUt+QJM1P0jQ4aM12dXSRg4jdy1EbCXYFJxQXrccRN2ooV+pVjzMW
LD93T/FJ8VN/Y1i6f8CtrD1pE3hX2WOw6694t9TnWnWqfWXW/cZr0ApW82hf54WpI/IivEvZkO/f
uuYJKgkIV7QEVqYxQ6qQJlyBga32+C2dD4uHS1jYxlsQatGpJwZtWXiW86EHNbdCtYrYZefmm+kh
f5I6wbLJiZjXNCfe16munYhPC7dRFPXXvGmKNbRR9QlvvbU06jp6K8tQgy+TwqW3xs8KghDf6i7a
F7Gu82xzxm3oTR55JRRtwM3ZzUbB7gZvvOUB1k/GT56ZOMtmcqdjGXf2a5hY66CYsMNf2WoT3FQz
04dPmcAr3YF19fBEoEKucwQyDx9zwsKCYiiubTFVj17Qf5HDC0dYq9QEyy44vY7D9IyzWd+7LqHm
bTF0F922s3WA2u6LWWomKaxZ+KW2UI+WW56q34ddb/0AcvBqWnH+KczzcqnWmnjKhtHfyBl7th63
GW24rRcl7RGfGqz8pfwfws5jyXEka7Ov8luvBzZQDjE2PQtqBhkkQ4sNLLMyClprPP0cOLMzsqLb
qmuBgiswgyAc7vd+YhgE0H4t/CaC7laPdTZRXDEDVfFDI+M1/jF7zxh64LxZocH96C3jaKSB+RD0
wDD6xH7rDaAsCuoDexMV6QfVT9hFIlAwFWqGoVd2RdH5mdkemDnapUTRgWptl2P23XPKEAMqz1lW
WqXvfJdi3yWIJfU9rsnEa8BQN+Y2VLAIl61DzA4tAJK9lK1GCandhlqIt584KK7urNAs9r8nwZqX
v/a9bLUG065UPYqwTs6jYmYzVW14nBFmRa7vq9oan9jrFze+HgVrCSz7a30410sg2l/rC9YL/6le
9leGoiIjmYqdmkT+JnW1AAt6I3oKOkPZtjH6B7YXxU+9rhQ3lo75pWzNtURh3zHyRppbXVfHTX1I
bidtTuI09XcJ9zCVLrnpe2QKPtEfso58J+n4X+gPZTCTG1knASKyoRbkBWrAobaB0LGLQ9utMxmk
kZVIfysdZvZat7A8Kd4aHK+fq1lAnyAgCmdz1+RDxJs2B9UoIwXm2JoneabPZwj6nwdlSm5k1Wd9
nlnNtv81SjaQEP851GvEb6P0YPpRTbW50zUtOrdpbK9y6D4rUaCyLuvkwYfasNMLF1crSDznuupa
Frhw/+B5mctuijv+wl9DcAfbumXrHK795LU8D9JkMxNXfqtUVM9a2RN4h1bUobLqzLzaVQjdLhK3
DjDcnD8h5hPkteV1rqPnTzCLzl6lnkbcyWjdO2vSYNppQ/XDNT6KPBq+iyIzlnwN6ZnUsrgJMAjb
6NjtngMtFnik1fZaSV12llqXPVtqBzun1NvdMBczUSG9HDvVjWxFzKEDyhT0x1ENs2fRpu9u1Fsn
ON3ZsxmxleepumkCfjZqwqfWk1q8geFD3igwo1OkuOkDzKGzrBdOnoPQgDQ84aj0ZvfFanSt7Bnb
d/NQ9OHP4V6KxFiIivrJsJL/ONwH1PJmTfl1OCLs5sG3XX1ppwZoDCP0lrFLtCc2RvYCThu91O2r
i6jRU1PVysVPSKSnTvTSGoFzQ4inwdOmiF8Gdq0b1a5BS3FPFq5i1Vt99HCYM6rgNDS4sw/oQ+/q
EYskxR+7VRMU4nkKrT+LBHeKMrmDmswSeyZhwNdYRFZ+cgxzOEqnXenHO1fxe8eOQ/zLovdXVVXi
WdinkQeEtWr3VVLeR6hTq1s4Ac1vRbxj2j1WUfdlq+anIK5gGHpuujJMEwXE+ZCm7XuCXMp+7EqM
A8cmSs8aiuPLyLbbjSzKfurckI46ScTKyK4XqIZq5RoJKLzOGB8HjyhCZNSvOBCWZMhHsQKNNAcU
ENxGkzu5HXipPYsmWcQibl5Nw1JvvMFRlnKU7+vtMhXYRMtW9XVE3u+VQEt4TBOc1OB4N6zeo3Q1
1l5xU4eqtSKsGWy6hDc4GgOdBY+RHZhtXk9zhLprALlH8ENESTqy/3FQp3tjlslZsfZ2Fk1f8X5H
o2xJ9DF6cpoYZBZeqR9pDVLPs35EwBAIG9vTg5FhQzsMpn8wBXw2pCLCtWLDuRdVjl/RRLiZbDr6
iOJ7zyxMatBH2hLbhO3gFfYe7rZ1qkO3XLljor9WujjLDzLDYBfDhcQajhdpoU5ADXIvOsszqy5/
KEpgkwj8S31ZNS4G9riLp4Q+d4PChrNTRXfsrLo/yrM2i36e2b1QDmoIVJwOn9VfuuKO3l9b227W
VbEKApMxabO4DdKdi5XVNW3Wc4NuSz16lY3FDBfJw8WYOMmjTH7ZivmNpVJ2K5vwD8hWOv4WW9nI
EiS5XqsMXeUmHUgnB7HuXzCxEyuMmoA2hbDZZZ03nxF3XyuqTroYl8Jrfenp9a4je7uQPT4HJCHS
Uq49lKA0/3WRMOWf4oSI/MwfI+vlqLhzzJUbY0cuG367Oh9onsNILe7YSrRPdebchmMHEmQuOVr6
pKihe5Ilu85/eOmsyTGm3ZONoztek8V0FHOxAM+8KE2nBzrBSBXRmqXuu91NW0/dU9wF4zLFJ28v
xxLxxloyMqedHDuoTNhjH5jb679BQ2HE63BNkGMdklyb1lCTjWztY08AfZz99UosOKvUwkKx64tn
z4p2k6rb75apWKsE8APkoaB4hD94udajyrGK2c8f1SFr7h1T/ybr5XXCsUad022mi5XBve6ayXkf
WlNjtm2qcxDG7snShUUYQkNDsEmHVT1gK1k6QX+BhdlflJmeX/GanFQXyNmveqGLYEXiUrBCo4ds
8IWGWUWGAstc5Req4iLsOp4zzEoOsi4142jBjClW5b6JAH9rrOLXpauP+5jE5mOfT3dN1eMT1BAL
HO26e7RsyIg4BBz7uXStClAzqdCclaUIvhpe5kl/kMXRi7K1nwTjxovBIDpta20yydxRA69dFPMp
5vEbs+qCeQlDXTuzezRwvcWqiQJAODMOV5vibepON1lhK28NU6pIWZGztd4hMsqvC0TkW5O6O0zU
8ideEvUBhdjZYZd6NIL+GHG9UbUH0Wd5sBovQVlqh5Bl9sGAJ+O0RMh1Ju2F6IfqPlMydxeM0bAd
omR8TPXhD0L/1h+RxTyCXsJLXpjJxgF5cUMwPbwggYucjBVbfzjZvaUO7fdGx+LX9qzk5GqAAuoa
1Ktip+YBbYR64bHuYZqjKA9e3JuHOTAD3H+u/O3UlbVGW6Yb8sNoPs7tjdDipTtvNVneLzEk8I7E
r01n1dtquAoVxV61aWOfcPBu2fNEPC1BUe46w7DB19DgixrAaCcGSIpM1jtZSUbLuTaLIIBs4lrd
YkCpa9Vq6J2ohjXd450rtrOxFBZeY5MyGw8fmLtU2DRE073vsuFEZOUkS3IA2UN1NcxbVVUp2pSF
bbssk7q6yC4e77D9lGvWwkAN+F7MB19HfMPPYncvi0bnJ6dA3cF4vkC5J6xfPQvUF/wFxPl7lX/y
W+DHMXZJYf6gwl1ZqykWAwWqLHvbm4I9uyX/lLghfkjEXh4Cv1QWPPjNe1cmP6+okwP51xVrdLO2
7pSpa6xC9Z2pxWhaVJX3ihDzR2UZ1SWASYDdo/ssq0dDJbySTu7WmXsVtrEVeqg9stueMH3XBfea
+g593NUAlvsGZ6r6NUtX8v9hcuwHy2DLC53Ozgu42MnwexF3S2VBEspapuOE0VJvVsdIgXC6GefT
brYCkodaK228Q+hTIIDSLGTlZx8D5d6tKFJ1GWaEHaUzsKaPu6whURXxTC4EGM2n0U508kATPGA/
99d91TjPjTX/gvIXjMXck9+Hf15LgDZ3Nau9VWC2+ctYpg1Tq5ftfU8JV47ndRulBHetuzh1pR1v
Kq/vtvxk89cM0ZN2DtyaUGBWcRFj/4kQ7Z3w7XiBtdn0rQVJyhssTe70OE5In/qwFX9JNcozKbh4
VWW8trDRZpXrbT77dVGfLkMrNZYZ3nx9m/WXcT4kpUMc3S8+2hQNEFmS9YYfwiItR9ai6C9fu7lJ
VZ4L8Sp7fVY3Iwscoefp7rOhLAhgRTYARnk1+Xm12mngXY0s/lb0/tpkajgl9YDPVTuG9xlYnqVu
gUIdKwAMfZCX75rWPGN6GX5kBtlQvWXWdbVt1moFW0DTv9GdGlMpRXwYY2C8uuUYEMFJh0e9j4dV
VpTmpUMCZqPXUX3b6jBK9N6cCZ19t/rEy3fB0C6dwoWiR8KMDEsf1LeyuYYPijNM/1GzQdyWhIOR
4sljbOLyu6m18NHRgHFlSkHsPdYxf8NokrsdNjcteLxXmHmye0ScZR93dbCs6j7fMUshu1hH5iqY
J1x5aJqoCK7lWFRZtTBqmOT/+J///f/+7x/D//E/8guhFD/P/idr00seZk39z39Yzj/+p7hW73/8
8x+mrbHaJD/sGqqr20IzVdr/+HYfAjr85z+0/+WwMu49HG2/JxqrmyFjfpIH4SCtqCv13s+r4VYR
htmvtFwbbrU8OtVu1uw/+8p6tdCf+KESu3c87osoVYhng/2IJ0qyI4GcrGSx1YR+qDDf4SunFWSC
dza86ChLfe3Zj9DewRtdWw1WlkhenmVDrg9Qq8ocXTMHoS6zS9ZtYxSvvhM6e2dKmpUsojWYLSsn
jY6DWRSv7QpEdfoaGySDkklLlrKTGnfdyiUUujez8ClzstPUDNVFM71i5/p5t9CMHPq4rMxKB7pa
4B1liZBqdak0ZVxntRuvnDKtLrndffv7+yK/96/3xUHm03FMTXdsW//rfRkL1FAIzTbfG5RzwNTl
d8VYdXe9kj9JU3gjA1OUTcLaSIv5qFOfZS92EwmbaXYEvpZ9FDNnRh5Ep7V4+sQfQPOqO2459VHc
3vzqJeZIya8q1bdMVHnVdln40fCcoFsxeaQLZAlsMGSU8DlokvY+mxzIvPTxFa8+RcIkKnL5L1+G
8fVHahi6qpmuphqmBg/P/OuXMVRe2vi9Lb4Nnrc2ZjVsbT6wf2pZvHEmkCjyQBj8q7J0hmBVkeT4
rU72bsnxH+JcMeGMz6NlWZ4FA+LA6pQSQpwMBKKadkMMI2EhYMWnKkiS66EbsgjVc1kBOVZVkVOg
lyz7lQs23O8Ocoysv3YhEfyEKomPLkKtqYtcZLASDOxK//57suyv3xN7NUfXXcPRdM0x1Plh/+1h
1gGHTh1b6u9TVTcbzWzTjckaek+4N3mK+vzsmJH6LXNSElGtCIn7B9E5cBNlIRsKx3xCg9h7gJYd
3XSpO67jocSOsGoeMGnF2nNKgvuuiZL9tRjMKRaZZ1EJXG9bJcKgJ0hauKq/WmQuZkT3Pu6xdPvM
zMgzXTHs28+xctTnRX/rzHj5ubLHZ703APtFYpF5AcjLochG/2DDyM+v5cDA7pNvaytbrbnLZz+E
BIPrCFeO+GxOojSzlr2h+/9lttX1eTr962PtGrZmCN2egwyOYf31DtWqVqP7Dgm+U8Jy06eqi8sS
OkmOC/GUcAz7dyzkTpFXdceicREz6PLm1a718GAkXXYXiii70xJcUpPeNfey7nroYMj4QYFx69xP
1iECnBLj6dqtLLajld31he4QbE6azSg/3PMKkt952a2hznjIhUDnjk0jaxZDpaBfbcScljAPCCU7
9TK2teLoJgV8od9OG4SZd9HkXTy1hhUQZXzjfSJ2zGHWcRrKeDv0RnjOo0RfA6/t7yJmjhWGlfGj
3xHKI5rhPStFDxVvmJS3JAi+KyogfUV3juhyT49w1u4rU2t2EwAywsFtfNGJCV/kGZyiH1wABctf
VXmDGGTUpM+mOw3OdUBR+jBYU/Czn+ObDvqlR7gyVJi18lkYb7LyMv5G+AkCt40Yla+W9tIUPX7I
uoAePZ/F9oSkvTytp9C9VsoigHzzpvlTxOTI/SWY9ngOmyZrtwmAesuDH+9MZ1T2JIFjlL6V2lhq
ToBVAmIDR6wCvGOiNN2BuDxCAZRkveVX7DV+OwX8vUa1frr57JO7LG5Xsmzp1vfI9Outlzf7UC2C
p0Bti5UgR3HMJ9M5ueTRl8acFGjT2XgzEa+8ivMNWVZzj3E5eWSvJa9bWeOVziAZDIPnY2XoQHmd
CQ9j5xKProFlyUZAytG5r9BFEN5ULM0qHRejGmETNnc2Gpd0dBa+24bdHCe3V0+gSn8esgyjHmIC
9pb9/KQv6i5VT5EGfBF5+43sZ2kf6tgEZ7uJndsxw8J+8Kzg3e1hx8SjYFvW1eJiD+jdubkRvldd
DkHLcxJwRKbyQDruZHae90Tsqlu40Q25tPGkeJXqrzs8Nkn/Ardzy+JsKPArkO7FYjydyoOsy8C8
ogmqFWciOk99gcZGxU7dX7MVJgAGBnY3IubsrwvB4lbJwI/IcXKIPHODCMJRwl/zea3JQTg/4WFZ
J0HCFxuBwVubkxesbLYVa63RWeGgrn+CDZIfhFdZ59rWrfMYgTr8+zeHXE78ZV4yLNtwHWE5rqab
jlwm/vbmEGWEu7FiFd8UM8qWNlGhbV4WeIsCZHrrBAp26No9547THogno18w1zsRSolqIaZzMine
xRfmj76wRnxq2b+wnKhvhD6oL1FZLGR94BnhjmhosZFFLcMiFATHI1E742gGQ3W9bKkVLMgbNT1N
Ikg3ia71GC8k4UZ3fIc5JbZfeuSN4hkU+6U+9Zdm0ebv/hg76x5joH2C7uJLqOZXgHGEVum1Hjfz
9iUhniyBvl/6Z9RLwLAbKhE6DoewcvKHOS+5KrLQ3MiiMjb5GVbqLibeVSC8rMPwDrp8H7V58YBB
NhmWpv4YR0Vb//3dcv7tPc87xCYRJrhfQieN8de3SFXWhkMWM/jWBS1O0Fr+Mlm1dxelpX3q86pf
NKLt34Y2AD/guxZsZUd7QiNngyV2/ya6Idk6rR5uhZk26zoA6WKALzlo88Ehs3aQRXkm6wKhk6ux
7ZtIj7ML73EkXVQWXCVeyBfEArGLHXho+lItjp429scCs4ynZhTnoIqmM6JE+ZOriw/yHc2tLAVz
kLIpgvogi2kb9svKtft9NY8sfbZq/mTYW9kaghtfG2lVb3xXT2+CGXIGBrI9djOfyJq149tlU/f1
EdQeUEtZI9s+e5W9joy4w24hq1GaaqP+B5OZNef3Ut0iP0Zs8575udjFUU0wJVEJYcQqXY24m7vW
jb+zPciZtTvatzZSbtNCmLl9m1fmqcrFuC/nBtkq67XGsv/LjZc39vfHVCdGKTTVNlSTzZr2dYHX
I0Xd9a5vvI+6X61yqwBRK5T+eoj5waNG4j7nVWRt2FJEt1bpWHfphPCujcCiLJEHT86iM4GDsgWe
TaW6de6Z4SKrwdWMPVJm8oBWVHZybOY0vzEVFll4jjuoThFqGU4dS7393/+oza+LfF0YKj9nQ4UJ
axiG9mVpFJuidAwt0t5tzXupITXfNswyvx2GHnU++I4aC5TJXqSIS9+CGulXZua5lzLV803M9h4j
JTRIRZZ7N6UTWjcqEJpdl0zTrdcN1abAmvkC/axf9MbYHIpQIxZvFvUO0DUooWRaO17q7U3wezfy
rFCj7nqW/Tr7T62fdZ/9SKzF/2Wq/reHXxeupTua6RjCnTfvXzZDLEwm9uxj9R6l6UeWnQnPe7dD
FFmncMbySHyO0NN4heKRWH3WybO4dfSjhsHWdUCJRs1CnkbTDCI2ynEjLyA7ywaUbOboh3cYSVqP
P6HeHQoDZTAGaK04/e0V/i1P1aGepZrGZN0TAwV3AGFUB9ADN0yvz7bUMZnr7LDVbq9dQH1di8bc
xUdzZYHW7IgMbJ1dqjp91B1h3kizIZyIs4uvimYnENGFgEVRHmTfPI2vfVPw/s5ClEG785Vh00d6
Dd3XabVFO5S3IOWd90BNsKd3AOMRIbHZxIpXs/Hdd6u3myXMBdRFtN65VAlirPrcgNgQ4eA8yM4g
a/xzMXmIbs4N2cjapfFGzMBFkN+2gzqHh2iIpuLFBBD594+JLZ+Dv8wBFrthF2CrbTuAEI2vkQEk
KxMNLdt3awA5XtYhwS/cBdaR0tvPpen1K1HX1i6Yi0oPhls1muxWtvLqxr2XqPBYCPGYsXSS1aMF
doqX23fUQO3nVgP/4eSmupSNro4Ni8ejwmFudfK7oO8fcScqT6IU9q3wQ33Zoqz8HZg7jCpjfJ3q
AtQfrin7LPSLx0qpXmSHTsnqhdWOzR1yj/Eh8KdknXiD8q0JF7JDrmfuqnCD8eAVmYtPvMerf740
fnqPrG+tR1Yxxm4wFNzIJPHSSS3Cfn7P/UXmaKtqUX03zgfoPz/rqsys7uQBqZTf62Tnz7FK1NXX
fp91eoRSEmuKv1zr6/VLG1QQ2ySd7PmDbaunAE7IW2JgLxSXQ7bPa8V+7SN042v7rWvg0CWdWqHW
5FlvdokdOJRFFqYduBIMRhA5ox56JdSEOrMuXTageZ1ADXXdct8VJP4QCkl4TAwfu2jo/hH0uWrs
Dyw8+uDZzZsHRwf7ouf1swtB4HYyG+cBOJux7l3E3ULciB9Gv+qwucP3KEK6YsnCBYT50J5l32HC
wSupFA/WKn19jWRYlU/JQrZeD3mzNN1oukvYEB3FoBlb/ZdQitQ7+SJ/8imygpH2tMWK+fJZJQd8
Gf+l+OVyLYy+VSl0ayHHSpmVz+ulWI7dqAWWRrndrLs+Ny6i0BoSHHysMZ8Nc51sVQtXv579fb8c
zfCNq5Jj82aMuyXh7vLUz70no7XMawOxae3oSoS8bHXm3vKsGHzAKfSLyRFNBiSIibUYKGo1upOH
3GsQM/DCdDmjaa51jTCnvZ3NcOG5Xzsf1KaF3xLr58+hkd0qJ31ql3006mvUjZ5Mxx3vbHWql1rf
1VtZlIch09pF3znpvmuK6U7WaSnwYAXSkyzJ+mJ097lTjLefVa2I0M9vo0tmiOYisg9PI1VcJzga
EWodX7H1+iDf6F9cRTPvBy04NaM9vIrSMkDToN6EQ8rvvfqYmQZq5WlMC3D5MAaX0Wik5TLxTx7S
ZveuqgwPtR+xiyZluPW7aXjQy9E4zvxDx+2ykvgkHlDgXEAK0rfLFQcyCi8nLX7QeUegyz/esQ0s
HtQhbdeW1utrWRzdOLzLxnIpS9ceY6ktTV9XtjCWCZ357JER9rKrjeGZxiHUO1Z/fbbDJtLeCdPq
671skIekB/a5cYUxa1n11UL2li2Nrd4GSVHeay7i2WUj+tvYdrST1wJIAkRafk8QIEuRdXzJ0zTb
Zugp7oSaF09Yf93JDu+h7ts3gV0rIWp08DrcxrwdHGcgpjIOZyiw6QkywOLaQ2Mlc1Bi8/jZQ3bz
iwwXNasBmWyqDovlymF3HGBNPohh/s6S6qD5iMgHKcXEarx9lvXGGrWGEmVNAhX24KXfDQR0ytga
fmBUBLAYS837bvKRx0kba+dF6sjc69jXLgnPnGvZf1gklSW74pJl6bjnfZyiWPHSwvTCpG9AALDO
fx7cufhZV6Qmt3EmWm5AuLmLgFzuK1Z9S6kckFY2unsqQMyozO1zoPJalooB05jc22mpH4ueb3kq
ehSfUW18n5yZsqQpwylVCVWZmInoJptUkN/LotHKd3hDoI8CN4dL07ZvUHOtJCvfJ0D+W6+eiq0s
JvpNMXjAw4ax3E2jWW/kYCQhlzk8t5deUZB38uJxLeuDOtw1kSaeikntbpLeFCt5Ga2yT2pCGMzL
eqQDWnQnE2GZsAW94c3ExnhR2tKgaBrvMHJ/l/WaD3YbfLc0Nhhe4+EQzN31RlF3LoZ9a9mrUMXZ
rC1SviCgbw2rUFDs7Ie3UTRIAJSLGL+1ZR874slSW3sxNPX02vh1jNtTOH4TkQ9vvdJ/GFG2I03i
A8JU/szhRkYEKs4lO/ZgQZp70+dp9RH76Z0ydMbd5IcZjGkxXDJg80sIE94mjvVZ21dpvd2oNzlr
vSGo116ULCr0E8+uUDJvYWgwBCu+0k2c+ajkR296oLrssMpKufV6TbkdbHTAYr08yKrPenmm9l7P
H8WC80uDGRjKeuLDttVg4dA1xWcnCZHtMRXvacyMBESzq1zcvPDv2OE4CwMKB5lY6iy/z05CD+5I
UR4j1egPxqCZZ7XxxRm/kHiWZVvLKnlIAdpg0zK0N6Qiicy2LBlcVQue+hjALdCXGBRJGz6h1GGf
465kvqLR8uLhwTc+8jIMnwpVr1bOmOJ55A7N7TAfCj1C3iGrdqqXNbeqY3OYz2Sj7FaaRrEUkPjW
su5LvzIZsL20HiHtaMdKV6dD76YlBjp19DgNpMF9wBcfIb4Zjel9dCIIFx7SU+Rb/Wntgxi7DoLA
V26iRFsIoNIHW0c4VoOR1iFYaXQ7xWwu1yKq8uZxrFGHWdhrE77dU5NhYFAVPCaRSKunEqLgGmOw
YOv4VvmUGchZMqvbuMVQ1EsTI1EnR/RyLoa2be8CtKSXsui0XXnDAjO6FlFUdA/wEsEfzZ3TyVJv
9cL/keiPXjyp34CC/xEB0Xwb6tJb+JWwH5NKr1e5YwV3sP/yTdQP6u2glAPB61G9SUZuUmIVSKzg
57O0VL29wLCNdyr/7S1tbE6Q8sTKr0aNTXb3Q9OC/k8eDaVKkj8jVnaLGGuE5zIcg3VVABH+08n0
dBVbCU+AGlnusS/1HTaLPACFaT1nZWbcFN44XuZS2RR8U36QPYECThaKZkyImKrpk+2bQKJ9pbqR
ra6WobmIrj2QeFr1buhRuXOnjSySNY62PQG99TRm6RN6VOYibZX46OZ1cNZ17U8mw+4lDNJ8V8Cz
WVsIU774uasR9itUVFlodbvgqAdNft9kzCDCR9hmrrZLszrAZpYTavfSoHe7LoZa3cpWfiyo3CdV
Aj6LS/b9qgKm9Gwio3e2e/O3z4UUmK7lGKMdNjr2jJba1fc4juVAk0ssu2IrPPlILa6cKq1fkEt/
gZnE7zPql2S83e/O5AHUmgcJuCfbIRBYhc+DAgekloGt8csUJNdBltMvnapwvvt9ikCFHdX3/vxJ
qR78/kmA4OqXrPJfLMVXPtKy++2TYPXuJsVaMJcKUKJzMl6m6OWhSpvNf9nkzbGOXCbrr1l50kO6
qVoEzgAg/Xucp828IlBU+BR2FBgIf7bxQa8y/TnVo7fJj+ozwn/6c2DEIFjr6nEoWfr0o7eSneBi
Y2sM1Po6JGjGm8gEVSSLM2ByiwqdwY3jEs6g9Cu0SYydvCISkaAsipjk09w6htE5xoLmorErvyH6
E57y3Mt2QYLPAqs1hD/EFB59N8kXQcSWMg8H2KXpgDNWYj3KHv7wguZb9yDbA2xH+OzmJEuhxqso
HdXkZnSDZ6d2LQRTDHbjqrX1KkOZgYTOEW4p9KC5WCtZtIvjKAJvRNFNygF5TdfeyaLZWDBDi0Y/
BM74wET8rDtWdm/HXXYfs+UAiUmEvit4FpZ+xMMbZulBtoIYaW///g5qxr+Fs8jwua4qiNVYsITE
l3BWZDOblLXTs8Mbxi0BwskgKzkxMXop4lgNZtrRbStU82BVGT8q/laIdh4JVGsUFy/7rqtOdF9U
eXxfYmK9d2LRkB6LIJa7aImqCBNvazVU1mNedK9qx4u5TY3m7NcOaivFtE8UvXudun7aTQIYZ4A4
3GtpoLwxEQI7WSYOOeDDr8OhhzR7p+bR6eerFS0MWdexytsee5LnEXi2HF4XU35TkB3GgItu5Qyn
yMy0OqagT1+cn5/punV8cNzMXMpevkDQT2N2PMhroIlEsm5cKU40LAcigRcdhblLgfmCz/R2+qxy
BZgYY0C0TdbJg4cVz8ZEXfc6FDln7WiW1ouKie7Rx19xlxspem/z2Wfdfzr7+3525P68nvvr7MtV
4tAVW6DT5BDVu7pTvG0UhOGSDdo079KmOy0Nko1ou3z1Wedr7bTqWs1Yy2GyoTP1cmmmdrf9rLOF
g2DaqJcb0U8/wIEjj1lrgifPV/fCIIw1iR6l6jp07tF/z5dWFrRveicewY8FgHCUNRUQmFSnPBll
V7///e/73xLZhsEeAUCGBQudsK1s/y1hlFlsckK9Cd4QqgnjG8ve1Ub2CMGr+bCcdivGWntXfUcs
A902ziWa+vsqmKwtZP/8mKN+v8gBDi5AWPEjnw8Ksv4rKwYJKot63Zz+/p9sfM2aGLYrbIPgpmU4
pmOKL4EzS1P9MCAr9T6NwypypxroAwczKfB8tu1mxzY5XvSq97NOHWwsvvGzW+ip2b3ZWX2A2gfc
XINiRRoB8lSa9m8+eP1FKlL1tkcz7EEZ07OVqv1bUXGDdCxldmmwgjZd+Jl+OzYVoc3BxF87T3jJ
W66jYZtIizyTB9mRDHyPb1WY/xcIguF8mZj4wx3bQkTZsk3wNCBU/po8gkUPwiCb7QcsJkyRlPmR
/Iw/G3lzas+HVPfzo1fAOSeAvf9SL4uyx2dfWZeIHK3WxMTrb77Il36fxc+xuQtxB1ZThCas2d8b
iJsfAuG+QRwgBlKbIwYNti82jlnTOneBCbocYM5fZBVorWHPTDqhTUujvEivYuNUO6G5Q45uuFeL
skdM4yKinEsqHb9Nv2pRbZkHyIsoXhksgAX4B3kRGGbjKcY6TjaKuo3XXtGbMlFySIgRsuQkPR/P
B3nW1Ga+QGa5XX9pyFK02heyo8WjstQ1hGSrtrCR04unZWCE3aOdWOOJL+S+TTvUveZDObzBmIof
ru0WoVEWyfVRtgHO0LOsOeYJnjdW2aDl6gcang2Geky08ueZrJOHeG790lnWyda6Me298FGn6Se/
OKhuS/BhTO6EVhTExf91kI2Tg+D9JjfH4iDLn81qhKQxSYOBJK2L364yKRtjfvNq80EFlxFpbXpy
5vcw8JD4/3N2Xr1xY92a/iuD755nmAMw51yQrMRSKViyZfUN4SAxp83MXz8PKXfLlhvdgwEEgptJ
VSxy77XXesNl6cqb8XUYBiS/x6y1p/6+7l3dfJDgLKkkghbYLjI0hXxn9Ptt33ZUUizihOrqTKCy
juV/91+VYT4lof7jv6bFJHv2ZABFKJYFBV0MGnMk955akCyw0mrnBuKmfbM1R3WWntSRLL6GAMPV
MKnlTVF2X/AX1q5RldevtzUz1JkB4pJhNrXONHEBXLLtSJnnYyPRNrut+bbYzhDour5tkik+uL2S
IZPSjdIFgAtibGpp72PZlC7btrdFbEaxF9VJHpA9zs5oeOEAuK5ti1YK58rdVqla5Xu0UW/SPs6v
0qhEAcuuy53Nz+CLtBa7ApkNVCXQgybJNUF861+ipkI/YxzK+7Yjbz3Oqrx7bbZ9f+dgG6Rqelh5
RilIvTT1gB8dB8fO2F+X6XJF8ie/RNTwkD01bDfsdO1xmlRz1xvtctiaFeaArr7M2U0Tt9EnQcSi
OLn+mC/zAGH5l7PM4baAJEO42aXkBdT2K29zMANaewzNShyqkelPVcU1ipbJh+0AlN5m14pD83ZK
nOFs1BUSwpNTfwUNul7AriXbLwEEnREWUm/7WV/cbQcQqDsyJd3HIYxq1GUQlM1K0OuJrQbbAUaD
JrVE0mWw8VOtvawI9eFhdJi0hmi0MXMW+5WE82XyEU4EPJRBYCNk1o5houqf9BbI0bo7tTPQ3Cbz
lWIU5s6OjSlYwcXwvpCek2Lp3GyKc5PslxbiWRsxI6qzU9zWBbxcpztPVfSDsKFOw3fqCfUdHmjz
tWgaylNAMJ9afdkpSSfdoLcwf5gd8ko1GNJjVqrTBxWVxbtev9r2bVuEYtWgbmLT25rkLu50XTcD
PBXjU5to2j6TlerzXLb77V6YUz94cbe010XeUMKbDeP19iLE7JdlVT4pGi81rjzyaYqn5t7A8Gk7
s1QyJNBqA05CCwBH0iNn50xz/AdcjdcfQg0R2RttNDo1vDpu5LwpPVMgjCANSF6WOtqmbQNPDnJr
47yuzNsKTkKvK3/tmuX/n2N+/xdcp2x7sYYFb/9CilTjX4Zl9fdRGWcqTQa8qVua6bwflQ0j6pzC
7KePur7YN1ne32Df0TwpPf6YAxoth61ZItthCpWEmaAy6I09Kch59MMqkoaM22PVXokgHiRBKQUS
/+eapFsOUcacHra1172N+S+lSWRKfp22rpEVZUnTwiAXCJH2fs7D3KFtajDUD7oYEd5EdVcWmnK0
dMQ4t7W3bc7fbNuOc6obXEPdWSqoSqEZk58SktPBsDRkHnMnDAa1Ps3lkmoHZQqt/dwz8ry2cafZ
o2eMJsqUPw19l/taK6ygcRAUNdr71JJyojKzPCVxUtA900zn4Tvui8otVCYN0l/yfTuKDECx02yc
zLamCB8sIC2PNXDB/dDawrzOp7JBay6pH9We+KONO/wf12ZSV36kheIhKhb9jvePmG8F6MwWzkuV
g+NmzEzPzsL8EKPkdDNS5b2ywmm/teasd262NdHbMipj+OllFvLT7rZRMosnFLTC09vB2/lkqfby
eurrsdu5ec9ovG0cJlzHk0iDJasp4SFK5IZYZawfSQFbIAHqPNi+Seo4H6hc6iRvk+Hj0JVkePlG
Jn4FHpzyCcWt0jKe6iL5EqdL8S1Z0iddVDph/xTygNogGzGHfFgPSBgnPiZGQ1c3OoCt13DpdXWL
odQ545dV5r71dI0P8RZYCaWvQ+8tlEKhFM8F2HGHpdeLvZ0szYl43H6gTHynaYn2pTbCDMXESLvW
tLi+jpqWQWjd0cfLdc2L9dGRy+hkJWLYNyMdTpt+2/ZTeo53S44lvd7JqzdDOO40wv/rPCeuGBWn
/qI66SMsrwFZP9UIKORK/radu+6l2AN/XrVUD2NvtQerdqTPMeI12wE5/lE7ddREgL56+lAmJGjW
C8qRLjx7XuwL7GHtpq0HSjLrjj6k4IuSlXSnhm14Xoqi8c3CcG7TEYYLuqSfWlG1yJfV0UeDuUEd
KfPjYFn11Sx09JPmcn6E5pHsu0QrQeSzN6kRVpWwfrre9go4T5ZePqKyNF0LbBOYknBUlizLYY4k
xJD6ZHns0j7zZOxvzttJlhPteqTbHqR2lG6tEifZ7R/DezlZTjz420mYLuZ+F9rmCUmz9iJStFmW
eQHY0a6zpiTVPr418Yn60WzqUJxJLf3c3PYmgpTDdm63uislTURKt6D26OgU/o04DJJoMH6sMvQN
qz91EwYKNG5p99u+7QwpNHZaZspgQk5ZGYbG52ZqBZIdCM4BwCRln1GgGVTzlFerNF1Yy/hKWem5
nkPjPlvsD6/bc8ck6wZC1u6m8I5o+nnb3hKSeEWLIACkpfy26OrOjVeoiTRj11LEtn5jLs14Df4T
P4gUWd2hB1iDOO/OKjsreF3Fr8YKtnZIMeaA7SYaOQyyiOHol3JGxrJtsOp53dY05iWRFyn4CVyz
bouUuxmodkhnQfgKym1Ik69ijD5YaZg8D2NzwKm4it26+FpgEJ66dX/DzNiI3SpLUbSIlud2Dm9M
YY9fcd/5vohKeVIXfUIVDIG7ibS3i0o8MruhZSEpmDODgMDmMA7JIXqag02Sa13dDtrWWq3DK8q2
C2/bJgkoM64Uc41iuwYVhOSAfufLtvvtPHvEeiyOl2o3hMXkOsicwzXNop1kNvo1c1wZNquinEon
7S/gtpCJM+L2XoqJle1FDH+gFHcTRqAVXcmPymF4ZTclK6lpYzZtLKYoKpRzvID8WflP3Yw1hakV
lTuIyQKAxoJkH/SHGs86J0oJRCCzqlz+FgW1IYji9rOy+rNtC2dlEvdRccEgXjpvm7ZDzRhRyBCd
U//tWCvGeVAx4mOeCsNX1Tm6UYtuwb3KnHGmy/VLl8rDTnWq8gFfLBXurRZ91SYgMC0xtDtktZ8h
6/OtmrJVgU/RPzoJ4ofblUSk/LhStRq0aqakHkxJGBdSW5WRxBd7beSEoZdiXHKE3cYm2beWtPoi
sMfK9RQeIv6cHkhIsiZpd2SluJrWtVRpiquoFt2xwoHwdS3+a9u7vVXUjjsZKj/oADlwyI3CKllX
Y1OWA8lgsTW3haHZpbl7PQhlQ0PFaIND7cxUvEqpk9sB6c3c1vJHID9qYOt966smVGf0MlAGi8kO
QFcrbu1cw4d13YEeWu2PTm8HTRQ7n0Tee7mpT3ikAP0vx2Heb01wXyec5IwHvH1SysUQwHLUt3v8
XLnVRN9V0oZ/YNqeeEW1CpRJmtiXeVJeIcsLlhnZ3UOzRMOd4iyzF8ew1+Wc4oO2ZpiiNdfUjYl+
skvx+LZpW7ObUfeT1c1QxvBHyQr7Ckdym0k/vDmU5gxPXZvbtm2x1EQuLpxDLCJtxPlQDLoTJMA8
hXoYQro1Ugpbe1nbUxuBYtrajOJ/tqNCPOpyieZXKX+WwQ8XQi5fmCAi2lkazJcAGsSZbn4AK2zu
Y7tOzqZVRJfeXgtOUic+9lWJ+gXKvs/91zzPqpdSBUMqhGp/lOj2AA7k3SUahRpUVpEd8qZvPjDr
ROKjaPKvA4ab21nKUN9EM70VwL3Qo2s9/HPmTzV+pd1QJdQdS5VJCzuGock8Tr/mvMhRxoMt1+E3
o1rlDxYtOhfk+uB2vKht1H4tsmX32eiRuU4xWPey5DKrWOMpLbRiyVCSm16dTjghYfnXhBoRWXWd
pKI99Y6vWXVyKOoq/hCXH/Ksu6m0SA9kydACsgUYulR17iVDDwJGh2zArEn3K3lG9WvKZboOLgeD
Fo3Pff+o6JLudzP6beTtugO0CtLJmoAq0sXYWiiBuYJvLBlWEILSn1UFca1S+5w+g5zVbpfqI2Z0
DkgfFIxV6ps4R9nllayEyqEQ/UfJWTAqiihgwrU3jlRTCw9ipXS20nuSHqh6q2N7Y8w4cYUDNJsE
FemzJFuU3FFIdUt8WvcFyFR/DPGnsuPcCw2l2kPhkvdjmGv7xfjW62p5Gki17Czy456BkOmeDPjk
WaIm9jb6U7gk+REuLliZBdxQZlQuEr0QOvFQkxI+cltR48kMNJyLxp3kZLkfEY1OJdwb55gxH3ov
miJqZu3AMUk7gHf1ftZs1c3ikdJ91jW+jCAbzg9oyUij+iWrkOwbzLLZlVFYupLUFH4RqfWHFDQg
kAL1goi1eungOGVK0uPIEHso3EwBgGPnjIMhwuctBClqhvF9BmnSyyeVlCO+boAQG3FCh89HD5Ni
ftqdFnTsEWuoXXMiY5Au/bdCbrQr4DNfo1g7WDExk9lUaemGw9wEZMOjLiquCk3/NKWmFkSdbPmZ
gXwvUUvkpYrT4R1pttRYHpjVFVeQ+Yurhk56jhF97WFkiDSs72O9fjCMrgiMhFJ1qJ9JX98gi2V+
pu89xTbm7viO23F5qTQzfRRSflCsccTUKmm9inLknQ6YbhC6m8cW6Ic6xgAOBz2Ysqk7DEN36c1g
AQaxW9U895j6XvrcXi5xBUBFsqiKQ826qkNcZmUYWXtr0o2gbtJPVRGOl3AmKZuhmWErIjz2s3pn
Mx916ZLtE7KliEKr072Siv56W6gWyolTU2LBFwtAV42snbW5BSqnWVc11dibESSKP5sx8v0WNrSA
bb0xXNxOvkSNbXyCfujacXxuyGIHUiFNp9kZngr44xddncBGa/yMGgBXT9UwFmZGD7gR/KQ/CAQS
wsVWDxORrF+olpdI2jd5bHZqojK8zNN0kcvitoOThzs9+FpI8shjzFrnZ2WPEXoR70hYOIc8siof
EWXfnKIvpqoN/9KtKb9Ot+nVDMWwDOieZA2wgHmPBEaJrLQc4ZTfgR2pj9UMngrvGGuQIOR0lsSk
C9IyGlK7Okyh1g9G/YJvhnWIGdHwScmwT8+yIKPK3ifDDGuYd/tfet5fC9l8REsnGwBcWVGpRFj6
O6aKIqu5KJo6fZ5whkLSG8/BUa7umlyp8Kydx6Nq4aJSkwfyauaO+1xpXW0EabXJCNcLqhzpjKi4
lu81xWz3FFyYtiRdcVfJpbOTl1jdL2tfW2Zj4jlmru30wsADqIofu1n+tzv+a5Zmu+MArxUD+D2k
kN/om+QynSqD2fa9QNAsQHPRPIPY8fGRTzFlytHDwqwldEv4ri7p2hDn8xxLc9WGeWjY3j/fXEf5
Jd2yfRp82ZHIdRyFYvN77v4EyF8d6FC+O8xC0D3pBQbe1fNgxytpae78RXcy10xRarEn+0WTsm99
101X/egsp0q3D41sMWchbXgkNpyCUIoBnHWJtVfiBl35BTXJfog/gwGTr9slvs5aSwHcMSSXolfz
Q48Th7Hb0h9YVT5KVRK6ap0+JH1zzyjm7KJ6LHA0y42DkLXHJMfoMdVRbdPNDNW4tcCQ9k7P7UKE
qG9MeadEw6koWtWLDXnw5kgReHVZ0IjWpjDNfNeO1jmC+oXvQ+EWE26QCHW+OF0SH4yke1LLBWnF
uvpQ2boTqJESjIl0jzZY+injrXUV2/laVIgFanMvn8Hl6McyYgCppDw9GKEqzrwpYsU19/2LMes3
9Aew4ES+m0f0Y0WY9Veq3HVgah1MG+T63DV9d8kL7JjNqOo99IozN5PthDyRcot5gkT9JsGptJ2X
l3/+/ZXfohqeREp4Bm++rlqW/S6qqVBKtRojKr+XljzdDsKpsdcK9dGjrnPfxirTopqsuro+nXVT
xXcGfcE/fwb1t2dwrf2CUeFB1Cipvq8DK5LVTtBZl+9KlX/D1a27Ar2Roy5XRKBUUYrZitNqJi4A
PQ7MwKJTPCvTjpQ28OexsveJoX7FmKC/TJjlIg0zS+ccTYF0LmV/HAf1ahmxBf3nj628S1VuHRM2
A7pjq4qz1kLfwTOUjOkkuCbreyJ4+OTM+OL0o+pjPIhISBg1p9Iygcgs3Scj3pG8PyGerv1R2dOJ
oRuyKj6EBCH1eC0NtUv21Qlaa87d1MabADMDT+E3IxS2lYekUeTdHFdH9KFkv2ujs2KjPRFiYWi2
hY9/inmaoqX1yZzah9Em1zd2OTorBX6hmDOtMt/5YyhN5d4aUWOOqVWfG+CjuyYMUWKJkuHKMmfq
OZSRoeJiSdpXaes26fy11KltxjAivUya+90cTda+MuyYeWg1+G06NLAhZ2cf9do+rgxxp41dAXc+
t3YTvl37UNdTIhKHaNWIRrJ7SwffTWt8oUedF9YErk76BWJg3DZfJV03LvTshi9J2PcqNsahDTR1
10qTmVxY+ABVzjmNevLSE/fBWtpi52k+IcFbH+u2A01M1uVAxKAEaOgmiAZ/kzVsfREI0cSAr1bV
xSdzrbXpTLdxv0xwmIz1UztG025EwowhwCjvHVTZj87QPxtIKRYENapyVCDE3dYtkeoNACTmdzK4
2SCcrxy1zo5xMyruPOjJQrak9Iwm92asz281S8JWtkHLcpSduHSpXEh3Sfm51AEw4EShFGf8NokN
S8WPxhfExov7ttLNoz60i9eRgpYN5RaB+9XmCDZhtXTtvwwD7whBr4+yjuyDRfrdQXbvHSGsl0OH
99IKv5siiYmmhtLNLMnZZyCQ9oqc9BSdh+HaNI3hWo8U/D3T6FzlUNsJHvaTPtwPq+EgzMWHgh/l
n9+03zsIIgDHcAAcKKZq/SYwo6njsmTTmD2PSX8DbFi5Vxzg7gKEsRfSb/tzL/LbDjU0cBKDp6gz
jDTFVrzOIISRNFy921ap/pjsHgRtZmmAINPh3hofnMr+Okdz/RBR8/83sIjzfmwlVtFUKjGaZjs6
b96vM0ZTSdqixbLgWYoQvlmQVBwr62OXpwxcyJfuzUmd3FgKqxOcHcpDwGLvURu+tXInKBXTOG2T
qUHWLlI7gdcrT+qIW1bVM99R8KdwI9CVVje2F02pTymJw4NiR6sQB8QaFNOcQIyL7Gphe8Aa6NsM
UuxJy2yAK524pEUoDuSGs4diEKTN6H26fnr851/uHYJte65sncmbLRsqWFfnHV5mKXoUAaYsfbYL
td05mRkxnoTQvlv7Tkvq7GxOirmDK/U8SxhF9VMgza1xLiaxg72EAPEYX7RJFldGEdfoWyufLYzr
bzVbOuFYOEid/gmyL26QkDV80IuJ27T54JFUQdMjjZrrpQz/6OWeTi1kUgXP9WMIr+cserTI//m7
8vz89nuD/2EIVW0eUlMx371EYiyM1o7K8jk3DNkHSTtewwZ2MNoeIuuUEPTcFEnmg5MpL84S3etd
/BI2i+plsmrsc92JLtuickjtotyDiIEBshK6Vdr32R1dVXiq7fYJC+bpSiLda3fFLpHENYbKEwIM
pEdhN17rfLZbHcGhhGfr6OgRnva5pN9OlPuus/IpsU5YauS4WeLjgB5O6WiuUdvQXWXtY2P2u5Aa
vZbpyhlTcrD83SCjtItLWA9upoQeX1uMJeS9jmGUxl6PaYjbRuVa/GCKtXwwitKddVPC1KRAAgSC
zg1yBuVVt6oeRYXTYGGPIDhYGj6Y0UufpDlvfEoUN+AXq2t1eui6JTky5YzI05uQuouyxmV4yD2A
4Kq3aB8JUIB4tuNzb/ZnpxF4+dBbIwbuUlTMbnKCOncB0LpLcTxxi1WH3zQEVsVNeU0E6Zxts0rO
FLEqt8t046jE4RTM9vwyJb1K1aFUgnB1dA3V8jnuGyQcyGO6mAZMVzUuHWGDL2WHtt9EV7g3CFOg
yJHwkBGtWVOhurFm4IbBcrGeOU+DQFQszT+ZusDTcnXgVW1ybmCG4MYo5zae24s+vFCg725yogcX
eYwTWm/jQQ9F9gmgfxAKcsTV/NXOpeiKSU+znyJUvQXQOjedUR0iNy6fjXUBQ9rFobW+isL6K9o7
zwIe+FGpjGuEnfUPet9PRws11RFd2hs1AVI5GcW3shcX3USVvrOj2xGfrVvEUr1WKT7gHFG9WBFj
oXlNbt96LJXFdGdKD+dSVq8nQ1HvZyU+zHad3Y7MeNA8m7sj3RL57TEesRCKYdKC1zuaCal/5EkZ
jOvC2aUM5WcQ7/Ml6klVLbbT3kb4n/1LfGn9FuNapmJoBvNHy1HAG77rhwecKXnq9P7ZxD7Gy+KZ
sKeAl2U7PX0oIcONbTc8kO1excu9dtMIIQ9TifwYY8aDmSzfiikxDnmG4HxqIDz+B1kPy0Umyzll
6ZqhIo5n/LvCIRIyCFJ4dHHRBW6Gm5nliPtLaLqqBk06GmfbV6IZ+f5inK/k9o8sL48aoM8PSARU
GAiW/QX1KmOfVsrLpgYDa+SAd4l2MiZqQMiXZU9FO+Q+1DFGkT5mYs7/GovE2MOJUQ+QB+CGRkl1
HhHVyla/z7IV/X2fqoq3DA8FlS9016Z0J5dIA8VL+TzZII3MaegOUUhBKVsf4VAk10M6zJfENG67
pRavs/r//YtqXLupyH2rkBUDDNa9a/7PQ1Xw93/Wc/465tcz/ueSfKMiWb10/3jU4bm6/lI8t+8P
+uXK/Pcfn87/0n35pbEru6Sb7/pnMX94bvu8+1P9bj3y/3Xn/3rervIw18///Z8v34uk9JO2E8m3
7j8/dq24fBWZbeOngWX9Dz92r1/hv/9z/Tx8+Y7S2+vVfjrl+Uvb/fd/KETp/wXkktmGohOtyQ6j
DEKB26515lRWootR5VP/S161oRwCZltmVGKwavEpZZdmsMsw2YooLsR3gsE/v+8Ptb/XH+rv1f8U
Q/81h2TIJnHvKiVCnIOswG8w9bjTJ9hFNYq7JO7SQRg7C4KNGzlo4OGaTepagrmXFrJbx1/6fkm9
LouNK9HwEi2qwNihwdUAFyjcTsJD2aliR29bU+Dbd6ZCCCywWKtUgUi+Mn2BMbSPw7Gl1IxOwAgC
a5Hb6kTG6og4ebmvJuuj4JXfOUDePYgut1jEgbK2A4FFzGWYeRcrbPgWCEVeuQAch5IRtEikH0WK
yBD8/ith6A+2FimHpkcXXEHhx5PHwdql6nCS4cgFSm1Ue5ha7acuEg+G1lMQkqtHzcGYuZyuHTts
T0wGha8N4+TJUlpRY2puYguBl9kgFWBEyjcC7IjBtgSqgIL3OVT1ABZncQv7l86FntNReyyQTOTT
wKzeSToiAVkh/FKVH3vL2qfKcnYQpa7AnD1VFPYTeb4sdRz749AorlqOMGNVskoiapmLLcinPRkh
wTCPRIufx9i646J8cKIBIYv1DJM0smubzkKpqEx8i2oGxA76TKslEOgmM/dEOgxemN3C2agPHRYc
O22vjASeRa7uK4Qxw7Z+6XslEBXCf/QJzGyTcr9oZbh39O+mVDOq2KGHuLh5HjMnvE4AnivnhbDv
ZpQJaMrsRm+YxjUlEGvdGV+sFh0ao2iOEv4QUZpYvlOOftJPlp+mCRp9aR67SZm3pyXU96gnNS4I
QxSIrAzyXwXUbFTB3lKK8yqZnK7e7csWQ8HOBhLUF+khsaLG1To5JtWOc8MgKbcAr7OLNot0Zwvn
YuZguCS0ZHd55BjeMAQoFaVScsmzQTAFhnCxpNJDF/p1rmhQBAsS5ePAe2DPYIWrkhKrpeb5bd3I
59CouisLen0WEeNUhYeRsMHE9NIo1VeUgbJDK5fDHlKKSYUyHgOms48R5Cw3sked2wOwQ3aqUz0C
1pQi9OKHAdhK21JwiMRZY2aN6532mEFdTyLrmAgjO09KA2YU5Rkgdmgoh/riK3o5u3oSfUS6bvCg
CfPYAmHxQ3SzVPxwDowmxS5UpgHnItSXkt45xIkqvEFCWcekHHxkXn0yR0N2w1bYt3zqo02QuwKZ
jd08RBDhsvKxSjDis6uq9FrtQcuhGDR9eZ9H5UdZlga/GhB5c5Kp9ZeJUGmMzghjgs6KhbVHSAah
OdwcP5lJgmtVJKQvzOYuytiOPuZlMOAU+hA7HI6KBCJD1+RrkfTjIVwkC5hP8ahaRXWh4FRRQxvg
E1op43gYa9c25dFYV4vj2l1BAcf6ABkEhOPkXLl0st0/N30NlB0EAhIfwx6rMgAU8BzB73MPZjVG
53o1ucVJRT7EYfWkGnV4jhoMI0dqpZ7RZoRtdqe55mzq/iJN+U3ogDg1rSQ8JShbX7Qc8ba+HGwv
Eu3gG5007NDdUIk7KhjgZkwuSZR4WAwTBRHyeAcxOCgQFWOE3F34qev0FLx3BZYWW6NBxUYjw3E+
qGTpQEVyueV7djO+4ba6OgENFJyqtfgDPfh1kafppTTCU2vpvG785JJJ7lwZu+7G0abnNikBrUSJ
7hcpqhz1PJz7ciKN09VBI5t/UO/ToWAWZ/r+yksJVj1JwaxAKYs22Bb4dbYB9j8k397a21qpmUPu
hnb/5/4Zi1HuF+1t/1vz9chtoyUcrrTt+ml12zUZ5rxvJ+V2u8R2yLb93RV7LUPOMVM/2l9UO6mD
XpmqwFmoJ5LiMv9clSpWt/a2th20Ld7OySyeCNCSHAjnidPfdr2d87ZtO3vbYeXYRYe9EXrIQPeL
t238+08gbZ9rO+D1321X+Wn19bTtv7yuQno+87oDC1y/zPtLb+3tGn/7XV8v8e57bucgnorJqiWE
93bdt+NaMdzPpJApxv51H7fTXr/gduDbv367J+8P3w786dtt5/z0Sd/+4+uZP11+u6hFKA8l4q9v
Xtc4FhstvEKhStzp7fxtoZtNK++26//0IbZdbx+0Rhuzzg3qSMr0FBmD+nrC61GTjl73qjKEuCWM
ow7Te6GGxiWtSgAmEeVeGwXzfTPVd4WkVIE1h1UASJKE3lTaPC7b1rddnaAWYobYSqxHv23f1oz1
5O0Kb3tfr4K9H9f66YohaL201toAwczmPMr4KaXABwcb7Y9tVWooGL+28RDlqaew4P+0sQyz4ZRV
j6+HbDu280Iy7vtJHm9CavL0A2CnAubylbIr54WuP84wrnNw8pLrYG7zJtjWhG7XgdZrIDRJe/kI
r2XVcp044XR4e0XrrSuo1Wu1U1XeyOosnIXhKuM3IwYuIRU6XtsOz1b7TE+uoyM2/5FLNTxHxdLK
YFkXMy4crwsTbuHfNt+O207j14BZQ6K2xivmOE31eWpb66TXpZvI09cydsReoB2VgxhDWlPXxqew
MO/RVwn9xGyRgFfpO0ywugGcOziNa7OZkLQxu/I4jweNECewUZUPZCx2QCylrYfdOv7AUTQG26Jd
1+wK7QMc2IboqFcRN6YfVnjTEIDwGIKtWXeLchjs6iRNZnzeFihpOR5wbIwiB0WqXEbgkjSFCUF0
/Un13C6DbWEhOkXi3DoOM4I2018LNO9fasUYd6BLqsp1Qi05mJN5KyAEnmeNtNQsTY03Ybpn5qF0
zCfQ4cZSnnSAMkDpqZi6vVkhq7IQOnZaKvAjVLTAsloNb2rcKYoxlf1YU5sgFWpBBK0IMuMA0mvz
IohIGM64b+n0oVD0+RTXMdKu5J2wZGu60BtjMzzJ2s6YKZM6UqwECp4NOgUNS7EJ/QAuBWmksljX
RtPwhaZVx3htTeoQu7kiV7uSeUtQRL3KiCX9WHPMmCCrMi4olw3B9hvwZDcg03py9gQAs7fdf2v9
EcbOVk5N/gG2eBXI1lAHFjh5hq5cO8pNOx62zzC3XYWkq4GTz7iubu0cg4MD0gPHXmoQLl1/EaMJ
bTBBjli8JEHdtWOMDZxiKn5aRDPkY3iB+vUolcreMtYKrLQ+38YMdNmT1Rmj9tjxAFb//ABuj+K7
bXMHmgBZ6sW1197QIe9MzLhviQJzdCr0OlDXr/RT2wQ2sWN+tpYc187FXL/369dZb3a+3fF14eCt
6hbLGOLJyIO1fb3tgSuWmVfz9XdY99go4cUWzoyGUQTbF97W3hbbti6TEPa1tc+hUpRBnIbckvU7
S51q453618ZJ4As6dG3jb2/d9ghta2+L7R5sTUYTwtVUPxoOg722LqKGkXFbvDXnXH4aowgi8izf
dsloLCiB0XO9rmJs5aBIb8BFpiodqELigd6e6nXxrlm1+r6gpo3qqSHozMafF7MUE+6s2yLVbtC6
biDEa5BDs1F97uRZ7Eot7IJtEVPdxOOS36ttmvCo67hXwrHCLUzftevztN2/YX1+trVt21uzy8ug
VYVyChEZOvRovA8ZNUdp0VZzHkuczd5U3akGqZeOaoP9g6G02Lzrp+0L6bzSRoUB94g+AvQVJoEu
sj65j1+0ypslpkCV9D3+Hz7+g1i8WroPjsAMkpmq1jKrvZ/FMjlmLb2KkvRhHDu42W2d7xRBFnT7
sH1mR4sXrh06lo3H7Vu8vgqS7A8lNdF8aTt/xIvq3FuTK6JZOm5PR6cVGdmu/CGz6fpff+l17e1h
sBotDfT7ciphboUR7ijr3EjPv0xKpQUYOyHaty7ADOOg0WWeUbUi6LZRzRmTIIcEEzlOgJCzfUyw
LEIl9VMPOn8f4cDjN7kWus0QC5T9FOMq6fPpsMTIs3U6FuBWi/9SJgkPiUmJ9xxtdAM5T4oUfe8L
Wc49yaYHGawK18hFpXKII7mCLYmWqtjylCN8jbWz6HS6Mj38v+ydyZajyrZlv4gzjNKgmZJQLXld
hHcY7h4R1HXN1+cEj3Mjzs37MvP1XweXEJJwCYHZ3mvNJYADLvdVEjBXTsylFrCkd8wyBA2Gapdr
x2bYjDSBy/48ipaazkyVwroehRQLuiv+gs6VNfDNCBuSXVWPvbXTmfauv17dyFmdxJ69Wd6nn/I5
HeWcZnLjy6pEIxGs1aZhpGPlm7RGCF3N1/m6r4iOVHNlGzbquVCFmNbLuuXRKQqGdVU3j0HLuWaa
/CfPS7xt1Pj5qTY+JkMZjwgn1VMawfPh5Qb0N8ew7J5MhQQjP8WhRKmOJmtMjM+yY5kd1WQ9aucc
h09FXQDxjmQU/hMdc07gRfeq1uAI7L5xPb/XtnjtgtXglJQgOFMui0xRfDBo4oeB+JkGcbeeavFA
3ES4r45R3jTHZF4st9oxbo6eozZHy2itg+xupE3dNAqCdp1xLnGzKmlWXxvw6z3E1rvskMo2UW8S
aeZt8F7bQHdqkrPn/y0gz3BNGouNWnE+6c6Ljt7GsaPIsoGJ6qzGCQ1W9ewrzcRke6JiS5V5Ja34
GXsdApLYwzEuw/ESNZm90QsKyQ1Xh+XTSekPxczoNWM1KbmzTns1PTLZTI/LLdsOZcw1+e+VzvyI
Uo+nVBHBblmvzWfZ5dbvxbKZ9fu5y/3lVeMwC3aFyhc4v+Yf2y03hUagsWlZP7+eu6xLI5IRMkEi
uPmJCLx1c6RN4CIaf2OMhrKB5PWQoaOlO6bG92PlTfuoJxvQUVzgiNqqknMJTRlhqek1ytthZY7O
jGR5ngqIdVPS25t26KwVEQYKh1xprQerePHxJJNI6lKyMNwqoAdcZSDKsHx4cHgGIN1J9ekN9Ywt
cd5QDsxp6dSUvG7GttdtT0eVmqQi4uHYd5NyP2nBpxrtBpztb2CUoRD7SAJk4FcXD4bROovBX8kq
hFufW08ata89JSb8nJ3ZvcXKaXm815N+ZsmRKOpV3kOptk/WMA3vBmFx6xBLw5U48fqKdTBbSi7v
gZbfZ5onzj556qsC0ga+9R5pAfWYd1DIoBfjd/JEkm07WfSDfZk9wUu4Lq/Kp8ahTkboxQnz/sak
Loy6lLdrbOVbEBnpQ19U2tE0vNhFQt2uRMu4PhfxKhycCZQkqg+4YO2e1t303Be0ruZ/csRzvM7r
UD9j21Nvmf3wg2C8fmtbFaf5EduRJyrvTk6hemqHYKS6xt5O1BRIt49fU6WadnJo1J2atMGridx1
2at2DIZNEFkaPcjEvoOFj39p+XToM6xC/Em3ICDVc6aP/tdLjtLYIxoGOJPhLEDIiHihbnr0mrOM
ln80yFEuNbWuH2tTxg9tN0A/Zb1IQlqEvgcCb0z1y4Rbem3MD6hBfrUTUT5RGcwP9VClW3Dy/rvZ
f33BRsnhFFZIb7petI9hPN0vL9gXZrruTBtCzVjQMyNQ7usLNO3sSRNBzbQwRoVGT/eomtHw9QUK
yJ2B1r9Nlt1sY0339ugxzKdJS87Lq06BhK40H2KgPb2b5bBbPkujFJ9Uo7V7Q4wh3JrY2Sy7n6kM
L4GyPIe5tVZTMWxHbOaHQObOXeRTYHVGPaPvZxyNKNBeBnsqt0yU/SMEiuHOHxSsMvMWrZ8dTEuJ
XsEmR1tjrMpjwQnprkbUzm8wzT/DAWylGY6vbYieMtDLifEb1VE1t/YkZ3DNml8nHTENGEnwjdEW
HW1ft4+q49W3Y2NT2pxfxwxzN+qV7ltiUglDD5wyfsiC26rCO71s4acYI0WHQ5k4FBd1d39iYqDe
UCZGtjO/SzXUxEOPDfh2ja/b07jQ22l5IzxkrctrWHJi2m7ab1MpYeAVRGNnOXXoJJjANc370XZY
NaCbvdu1qW+ixGjO6RiKq0mYzde7DJwDnMh+TxBzbbJB0c+1hW1Q1pX59RIOzc5aT87LBqJAwCtp
FaEPx0TLJcL72kr2K6Sp8qNr8eSCOKwvMcFcHIJqRAm/Tj6TXzuUq+SaGb1+0Y0+vyS81yauevWD
uubyXw9Em61b0javnlJ55zBs2k2pG8lHqpyWf0mdCgK6uLRdi64S55aM8Y03Jdp7Z7wsG9Qj8tlK
YIhqyKE7G3VqbRp05Ne85evpkPlTuid5d66iir4R99IHBAyZod6nU9bdTzaCio7s1e91guXFao33
Uk+VdRLyGiXH54k0QuIwopB+f+Pff72aEzwUAJSfPSUh5Fu3YpARinHlYHI41m3v3ebLWjaNdZz5
aRuW90snOcf7utfz3LzPLRoayyYZFgE60tW7ISHgFnFZXTXV6GFt1bqrdUX5ghv8dtmUX89jKyqE
eVwytw0/iWM52cFNnzsGI5+s/tDRmRrzf6wzqV1ZjaXcqSMJ4gyelN1k6dGD9ClJZ4zyv6cclcLp
lLeINOyNT1pl7V8DxOunxrcHN0z5eRlAH5aPB9bTM+Te8Nmom7mLP6hHDaPrzVArYq0ZxTwyelm2
nFrPWLWdqt4NXufse8hyEH+q09CW7UMvS7xl8+cNi93NDYcM9qio4QI15qUXfnAeWkGPDBnD69TG
l+V/cQoHylOrP0ny27ZTZjfHGCzdDfL3fk1mZvKpdpflAyqZya38aaruurqPMTt3466JffMh7ED4
Lpt4qAVs2lVvnuBcbWu4lKVGYKVnqJlLOHjzquKIWzalUvcewoxeQXzOT9JL0p2qDPnByhybWGdC
PoJCNz7btHI1p1K+xa3ubfomr0kPBgBrRnG4YRDZfKT23Ui0xuegJFwUHanc6GQmHIvSCLZe3rUv
VT9eltcKGvFTifzokf4CkKsB0UM7cemWfptzbeM1utDZD6Onvjrm1LmTFQynaAIZkMKNp4rI/iyL
5W7rO8oVjHp/UudT0/K0+fnLFrp/XBq+v7rP/+ix/qvv/T+9caLihEAs/6/ouf+jNf6/kveP9/Qf
vfGvp/xqjdvGX7ZjG/CkbA1+ly1ptP9qjdv2X+TUaTqlIY12tWqjAfnVKV/a4dKUSHh1w7KkQ3v7
7065+EvTZgQb41TLFDrq+f9Op/yf+jDKNDTdMaKrs9hZE/q8D39Ga0VqoRm1bij7Jm2cLRqgCH28
c1JCwvsKf0uuULavS58Mphp+5wASGcGGF38pL/4hvPgzrk/9T7tBq08CWCDeCwXAP3djUutq7Bgg
78lSLEg/1mz80+2HrMV3J2s2fhmRSl4XissEXa4bmtebQEPt9cdX9+sY/8du8GX8wSdcPg24X7pu
aLojLcOcfRJ/0L/IrItqp2OcIyqDrmNiML1RFe2gEMLWyUPf569wTm6t0HlNxkpZBYgaCzWlupBl
9Ld05Kh9iCHr/7FbhvFPv8m8YxIdg4peyLARfYv58/tjx4a4NktVYjGS3ZitUtHmOyMqb9QcynEq
TWc1DMawyYNAOVaTBqlqHNTNEHHuRnzI5KLrrJyZD2UXr/WPXZE7Z3VIqrOUu3jwiAjCYEBBKr3t
cw3Q6b8WSSGrTQArdFMgRXOzPjdh4gfDzQQM9Bgq44tXplSpvQpvX6jkF+ohWDNy8UOh/3c07kz/
Hil/u3aGfjdShKba0ysHX81+Oh6CM0Nn+FJ6kVs39V6WCXOVpHYtoTM8rWKYsGn9vWMOak6Q8Pm3
s4uIpgc7r7ytMn56iLWxQOTboXGlf/S6vtnZkgSEeCSsLj6otpuHaAMa9E/bUimvMvrujPGtEfXB
KYkTByon9me9TMZTpvWPmLyIdG1by62dkyBkLNI00hWFYRHWFM1JqTSTbVzGYRyBfcs2FgMiYpps
Y0uMe+4lB6jfeJ7ZrTj9OZYiPSiFRR8/cH408xcy27D78CU1rXE3NGCLcNWSHBCRGj1R5u1r4+jY
GK7CBsV8B9OiHMkDTRV/NSDbRzD2U2bMgBz/ttT1ubtJuawr76KHLCk/ejmjRVC9gFl2NuQDNTdx
PYJFDHu2cja1b45rE5IkpsXu7MN3qGHzkFswjSs07lu90m4nolZkFvsQjMwHVbesnaZGh64NIiDl
BPAUzJbMtH/CfjDB8StbV0H0BzO6/ECHuvXkrTrJN1/CyiqIeJit8C/OEGL2pamJBFbcNUNzlXHy
g/K6wbUXTU6VTpI+/NAziOsCEEEU4x9CdbbFZ2N4E4kPn6L4OjY3EtycCFIqBmIQOz3ufww5ZbKi
oXpSz2GpKdUEeijJVtotYsZsuLSjWm9tfAC3RppNm6QKOCrGYDdUFaK61PrEjGNCK1ebdT72PxML
WUas4uqjVmWv8Kt7m7otGRskfrPV0S5scFeal8xD/kswzSYsa5NTgFbtnUQ/5q1ubgIqM3i/WRjM
FygFzTdF1P+5SJuA4G0ovqhoeEAxy48xJKMlRUzHpxncWH5tbiu/aI7Lqs6nGUe1kfvLommzJ9XR
kj82WdbH8/OXZ/x+7rLu993lVmUO0y5SzH07F2upx1HD7wfG3V4A2mpex1SbxXzL0Cbpwqx70QJk
lm4zF3rxe+c1KZN/b6j2dJ7zSjJAnx9eFqB3A4RS830OGSpCfKQVPRo1Wy9P/Fr5tVy2Ch3oXchE
jK8nUdP+9UrLo5PV2jrahPk9/9iTUYhg740q02hqgNSImWHNT/y9b8jPqdZ/vc+ydlx2fnl5uezY
crNcdpdTCLIwNNsGUUkrM8ICzpyF4jCHp+KrH32Mjl8z+PH4ZsPsxC8JDvNt+DweGlyx63vh4Uep
NtVQUV0bukf0pd/T9qYjSuXZsrRzllrHrM86AFfTs6G3P5uhPxYJohuQ4fRwiqBxE0aUe32i+sPv
QhwUTuyUun37mlTV3hP+PQH0GgNaJgRwf+8jKr+RpdMHFc5+LJs7zbedXZe1b0kChqOFtUtzkAxe
J4Fk7BfWDprkNSAc+Zxlb6qw8SjZ8aaJUO9w/u6pHxY/CAhIVplV7TOdECssZMOalMZkHQj1wclE
uMu74qoMXnCESHww6OQ9atCHPaX+xDLkUk7R3Aoy+zo185jTc3mXTQ2MegIQNgUQglWoF/BdnMjc
AL3D1TkW/macElRJdAiakCJrz2yhDhyC/BJ02THT6CocbVeGqTZTN2+Y7f8o+f2i3rmxAlyuWFqn
bfM9lr51tkKr2EBFosVL6LELTomLlpOvWwuSWGUzUaDasS1X+SCaLZmgcuUU4YjDEki4pXI5y7Rq
2ykQY7nA1UNACt/k78HogSNGTL0N2++o638Y0/TB3IkCcZUB+5TlXlOcvUP7Hc1RWNyQRgO+16+p
srYRORQ/Ge85cOTGVd7MEsNgTNZl3L3XA+52WbXqXEvNXcviOioqoL/A8nGWHId6Jsub9I4oVlMK
ULmSpuoqtUhJKTsUTl67qZNbW+QZ9X+Zr4oi+Bnm3TEl7d6syu+qXfTb0bfdorwph+A1BNG80QAx
H2TZHlPZurIP9Rerfc+6UMPMZaarEBTxXsmVB7XVq11npDtdDXExqNaHlpY/LEh46yIsSxcmTrZW
HLKK8+KkWgP4DWNaGzTWJwWi/mTWK1Mj3KanVbYWkQcQgiNAK/VtLfWDGpn70dTOOHvAVuR7MQlj
w4F9Q4DPuCWRDTacBcOOJCxV005YgQYY7oHc1HTobmkVO3jzf0ySwysGirKNvGnrN/1bmItpY/jJ
iOTzLgnTT37ih8607sJYpq4sTAAXYMypSXpNBhkjrx4t85p3ADRN1x6a+9Rr6U1W2nvVFXuSllNX
KWBxhDbm0bCApG7PTKFpcJ3iJpqSgW8iP+kaFyjyvWOntCmyUSxD7HgrAslvb7rvLP2eWPTX3tPt
NbV73FpetFVwYxAIDgNBPRA2Xa+p0u4VrLfoH4f7SoUQZZUks9Er+0m8M8eWBjNP77haIlrvimJn
p+JtKOt0FTjFp5HFzYrpeEN5wvZXZchVLA4fegdqjoM0b9PuMnmx9OIG8DLYFzKlyJBy8Km2ymo4
iLQ5aql9a8vytsYytBoUuMlj/G3A8k6E23MVc2pyZpKMQhgZXbGpH2+HEOe7P9p3XlW7pto95naH
MSMkj6Hyk2FtK8699GzOLgHahcBv3UGaXIQrDPDUCveF7F6gwphQ8PHT6tRqu4CKd1xumwwUaamH
Z8iuR+lvfKsL98Ewnq1mwI6piHOW4GCYkP9X072Gedq1NZwauA3eCj0uV62hPtPkSVe9oT/K6WSH
6OBDL7jQ+HocI+uHPYj3ccBN6D0pgXXEC301GdIGUf7gO2m18uAiYbr8nvXpS17oyYrumHMaW9yG
ViqDjQ7Q7TrLqODqjUN6TYiGcYloYTY1P7Ks+3oYgDhjKYsI4rx4xO4oCE3SXpetMCBUbtEi1xi5
/F8VBjE7Cq7ZinYzgQaU8bdRnBLpnTnjWRtoqQTpeNUK0200uG5JOcdfWE46bSasqmFV8GuEH7aR
JW4aUXr1yogrcmHET4QXeTmSlFJKNwgzMmi9Q1rU8qJTnb2giehRj6rDFuv1KiwSbY03sdp4glw+
VXkkvoD/cN4TQzSTS0RjyllV8vGB7XQdHdtYNXWbojVNPqeffjNlN4OesxjwJxpd9w7MpltroNL4
4kfqhvbgXVo56hckEvHEXxKM+K+b9OIU2g/KOBAvlOFNKfRNglqZKZJ3jprBPpDGcYvUzSIqDI6U
GSP3mFqElHHoCr34qSgW6Dh9OE6Nf9PTguSi14A7RRNOxSe5fIgId5Y25QdB7AjJTO2xNzGd9Gp9
9QcArYkmDjKt03MxppvAVmqeK0lom7/EIk2jLQA3oOVanq8hQ9PmKztvXZjdYayk66chalhyJVqj
dA5NWbQ4zQnfGMAtoGm61lFQ7tWx/AhzH1Kd15ycqI+PDgFBXtuPV2OwjaMqZ1FT/DOw2Ecn3ul1
x9ukHFnxZObXHvAsVNh5CG6+lOA1VyYxj6qG4LaR32yTbyWphoK539hdtUoculjsuS6BRbCzmyRW
ycJhLLw2zMzb0J0yufYr+NzGkaYqRiFnpKvS2P01mReO1v8gfg85AQHhmTU9Jw7EI5OOmM9kqGHk
Ysh4XAsMvFdbDz8cf+j3CGbjs8QPlSaiOHja9N3Oh1vT+QC2z2FBI3JedPMC0uOorpebdavSalwe
0v3W5iLFjC6gzm8UfCDzrSiw8mT1+/6y0igqZGXLzWB5nIn8r+3/48racDaxPgHqIGRs3QR82laN
HG25FWoI1f7Lu8sm1fyM5dbv5y5P+313ufX7pWxj5FwFSZoxGW+0vADnb1Np7IOniOqoiFl1Ot/6
vfgv19mZ0TJo/A/PKznxh7MWCmF18bXFspnUolKsf790WtKjX+5+vdbvtwo15+8tjeCUep1xgMYK
x4WY4fkN/3jcR8muusva2F5UtP/a/+X12rZ9q2z6oQyVGoE4mPeMS/hu7nIz6eoDKp6nZBKMCjzC
25UsYeAJC8sy4RTkvnrTK8jNmxgCnMYUj1Zi3dDzovSfSdvblLTlXTRrt0Hk34UDhPhq4qhuk3YV
WNTCKyNPL2MrK6T2Kd0u20su5MVXW+QveMrnuyCEEqTTQcqs1SReETr2Wa3150iYBrFmTKUTSAqu
kfQmKCmr3VMiVw+2bevQxSscH9WDBN4cGNG+7SoIxUGYnIugCtZwBreNCosWewNIlUrcRNJpSCww
x+oMIArOttCC7ejsZTPl57E7PjERn85dpkzn5ZZdaQwScoiTy111fhR89rFm8HCoy/DXZv6kTmfd
GqttrKr+KtN3JVl458n8FqYWYYlhHiOEYU5Qz46Egoo2vR3VJfsHipalHbvE88/NvFCpXdSRj9+3
RHYT9Ia1Sa6Golw0ZipHPyv1k+bfJlzY+Ix4QabzXF6mfDhzNh3Opp8+lpopOS+zReUr/TlWyEEf
Yx9CYGJRB5JFyjQ9ocIwhM9Sq4rLZNsJYzcEA+AQPzGwaVuvLfCm1+XeDoxTOgnUMV2z90omeFMC
6RFbaopCMHz3ygFnThS+Vo4Fcc/OxRlGGX3p+day0PtRnB0TPYiWIOOIoLJQ+1EwVJy7iSynzbIV
6XDZlsoM4nDbMU9lmlknE9ZrVqHvG1X56TCdP0uzqo4ANlxlvtfORwrzC+qUhoXR91/rAklpZahX
ddffFxmjXuiixnk5sJZbNtaCbWRq+arFH87AsYFh0lp7E5LX2ekbfUcoyMvkGFqxIRicyJKznB9a
Hrf6QofVuK9mHVSAjp6abe/6Ip8OZsGMcswbKFcDsfKmAvaAHwmEj1Q5L7cS3yb+VA8z10mLS5ie
ZRPW+7A1lXIDIjkDYFa+TCgUK6ufXK3sRzzqXXy2tCQ+g+36Vuk7As1wr85rfWWsNhZkQZTjdnQm
fOTXlsvmy0Lap8hqHyl0xttFw6J3KU3hkStxOH9FQWo06Eb4DJv5oF8WaosPZyK2k2trwUTQjE6L
oGlZKNAwc0ZACJy+bgKRwjsCP2IFqv15eaCdn5JHLe2VPzZcbi6vtjy+3JUihJ0S6+rX2/x+4Pe7
Lut+33WaknzdliHv73W/37TQ6xSs94s+gzNWVRDGf+w6uEWmAIaz/WP/fr/j790rlz1POipnHr0A
CLv8sz0HnGNEZBPN936/97/t3r/dXTb+t91YnrtshyboM2nLC8CtdOcbCSkkOmBJs4gf4lae7T5o
N2nVNBsDh+FtTsF5j3P0NU8M5YqMlgQ8Kj8uo/QQTgxGTSeIt72sp6uXAw0Tw6eolGI9xQ6/BtzV
mwxc9zFPNO1M8ZF89clCi7IJxma68aOXWoodwgv6o1X8qTHOdbF/wURqmOkauU2oGr9Ow6ceWwhd
zHPL4M3OdmGeYLuZatvt+2E6ojkSO2ilHMGaujNa+5uHkvJitclrwLxmR3WD6ag+hGvuagd2ooHM
ynDQpIm+xW7lT6N/mbzsLRWj/dIF70VDhgca4RsZrsgqrfZK1d1lHefZpglbPEGUuSe7q1xEjd8C
hcvyNKe3IMkA2t3qMOTqT/zqxmGudNB1JgGhGaJrY3Tfas++TU1hbRVj7QdxfYpUsqo685SQODzx
Hbmczz3Xy1VKqjb9yhL8ooLL/cEzhbbOYUkpSmrTABjKjTeCwdAmosGsYjthNFyVjoFb3mloI/cg
Rc34Xstjkwp6kK7xCsY7R+TmpoCSN1SsyvIGyyD1HtUA3zC1FhjiWnz0Zf3WCFNFb8HEYjL0bVi8
TpHpP8Ac3JH4ZG05SC59j4kmN6LbjnirrayGGwXCSUfm0oqfMnbC/TQYBOmEyqptrOpOOI1bxSjX
WmJ098jx+pM5IXuCvtZY9S4S3pEOuEXo4zht8lwLKEC3xbV5izyLiMcOUEbjhMeG8uUh73BOkjJV
ryl+mdtAUaO1WuTWjdEyXcpTKLtGPW27rjDv1cjfZlUDGy63Lr3SqxdPkHVTpPoxIXh4gyXLPpVh
/0OD6LZjobuMs8f90PStS+0sXkmMGjsv1RQiTOGl4RbF79V1uesFigvLaXRFKqBeSEXdBkZXrqiR
KXfFGFxbu2/pNKdUOVoLLEtbEJ82Rj8NpDI3wsidlc0RRaUNqXnY70jYareO0vXbIIHb0ib9B7O+
VTRYk0vSoXYoU/sQq1bzP4bo/y9DNCntxv/VEP34A/Xan37oX8/41fR19L9MwcAPF7IJPkr/o+mr
CusvC7Ad+BFVc2x77nT+3fS1/jIciyoCwA6IAOqMmf/V9NXMv8DOm6T7CGFL2xH/LXu0aZj/1m+d
7fqGZgMPJSvHot05Y2L+6CfiF1a6Ms/FwYiqWRbUPZQd3F1KJAWIDIvUHkrKmlfcI0KrMJuM5wzf
bTih7BvZREuKs+5NxGY49ta0q3vdTN8rgBsruJr7Ip9I+uge4c/EKx2cObSuhx45bsVZhrqtufaQ
Lq+yyXiKFQuGk9Dqs6lX75loN4pBPXMsN4DJb+ia01XEZBHl1HAKb18xQJRt/TJlsbkyguyMoTRa
eaV5V+r1XLGxiSntPVqUQ7hSSv0Wp0sNa2CCPxVvzaE5aS3CTkQk60r5hAvvby3I1NQrJChrbaXR
KEf7Ga6ShDjHSR4gD9FMDdXCteNp16rtcypAgKvUyHUng2QaPtZYN9Y9bsW+jah0lj2VN+LidsKH
/UfcLrbrt9KGe1UxSJRM0ActOFiSz2Ot97I7qtUx7yTN1KRMT3mvsAOaT92s8wF4AhcDY2p/3TOG
Urss69XK0g+JEBebMKTrNPI5ZyD1d7h2aLrR0T9znh5OtaJbm3GY1I1mOcpNZub+radP/m1eKrss
75k1jHrkohgeNo5ZCq555kRxgUr6crfNvfKWNl0sQmerA5t1QzM0HmVXz+TbzqCp0gWXLvfoG2XK
jXD8YtvC7VpLxUZ7Oi+Y9Ck3hZY/dPpH6gxk2lGm1UBxWdM19XN4Ham2K4yUdaIqXQWu5R49Fjgi
PS1INo3rnAEp7NktrIjgVGSStF4Ob1pEMWf/TMpzNWPEFbxSZjdIhs15hdrJKzZh0gW3QyXDa9gD
8h7BehIBjNepEtoAvyK7dSxBHE08tg/1CGhv9MN600qzecgw29+p4to5h8BQqyeh5CzEm69P3sNy
RzOrLbq37hZ/De7UyHrqUnsVZUr4KhKZMOrppnVs1dHrRMj6ZhSm5Ua1/jrk9fjo6c1zhzboI+pn
FuxkGHedBRsM5gAEOY+MHoRSLYan+irn0MbSUjiAh+KKIR5vdWLnrhDk3zhc5B41S786VtRcLdEj
ra9IyVPy8btdpgefJCEoBcx2EIkG3/KenzhN7yo2wMPYg3Uf9HH0BkdXgdWfE54emQUzCBls654m
hZ11RN9RN92XfM93jIU6Agxs882e/EPRxd5HR/wTBLcbh4viUy3zaR9ABqSzotevMXDzxLO0GxOD
Gb0cZgyDYnqIA3v/OY7pmRdpzthucPxnshPR4Zm+2C6POr22U1uD5GBD2vu4aMcXWasvY6xQ7TMY
mg5VHQNbMmdLc919T98VtfDu0eTr68EuT0naOdd6SMOVr1oAS4cQY7UK3trI6uIxsNodsVmGm9Qq
pa4IAIlNyfpoddqToxkXo0j891QJS/qtBt12FYJBEAcEXaUMImx+bKey0OURdWrFicIZHnKlHx4y
Tdu3pjN38bHKg/QnGSHo6JeGNCeXLZBiOvuqqxkIMMrqZDrexZUc7kyj6S9ZGB5/r+K7jHe+CE+h
ZYlVPWTFiyj0FB5NrrjLXYR/A+14j71K8acz6Hox1fjGy+P6zkRd9zTmhDjF/ZtVQrPtyyB7rLPk
GmY1ldD53uD3Pq2xxN/H/CaGcbAfOQMxHE5HiMRhLF5S4ZNTapqP49C3t5XpPKNP2Ug4iPcMRJO7
JidXC80C7sLRdMFBpBejGpKLEnfrXG+RUvgI7lfFoIeAJB4R3fTHPLRB9UmSBwrDqlD6eOWPwNm1
ZdSdkbZrG8R5znrCpH/Jyrq64ftTVn7XBTvMptkeyMCzbyj1Ay60lLqqEJvUC4utLIpwX9ACRYkb
frdtlThkoXwO21Yl90D64wsySPPYOsxtlrt4/AODINeSTmJtyNeEoyohXP3FcEjflZMJpjNN7dce
vPlacHiRaVDorgSG+dq6XPKrV4HP7JTQ/WKI2fzsKPTeo/O6gQ3aPVuKrmwFIoYDFAVzS3QkhW9i
jO4yFVCaU+tM6RopN3YHnoIGCMpBwU+4zGxqAU6aMS5E7GMZQfEsc76UlPn5aQgzZlQF2SpTS+CA
j+SFXY6eEBkQ95WMr5qHP1Q1/PCBunh7Z3d08AwRPEBh51ztWcXezPPkrEXNOaZtc2vEhcLPPEKj
aNJbCPPsaClzlnNdoTcnGPBQzPnNWlXGbij4j5ZH0c9LsIs0sqeD74vWW1mymm5Nq71TfTClX+vm
u1kX5W6RimevmJqLPS+WW33G/sCigEA5xN1pkFp3Wm7FyeBT1y7UTQr9ytV9rr5DxulJIGnf2CGT
9FCjGEIbBHcqgc+3idrvZVz/RJSn7pyuLYBqEEiKiZPLoJUcQ6CXW9VmxjjxIXD82Hsdj/CaA19f
OeU3HbcDcHyfBErRHtI83I5KxIWdGt9Kq6QH+XnmBDTRFUlnXN2mCoxehbPsqvVjdatYP9SJAZHB
RWGXkmy7irW6PJFfkKytUDz0XsgMJPLU/aR7FgIWyIR5XBwgYnyjsbSjE6G5Qxf3e7OvPjgJT8Qx
KQ7YeANdUN6+lHj6L52BBaPEXNkW7VqaXB/a2JLrYkT6mlRbrUOUqzcNb0vPCo5ac9TlpxxJwo4A
WY5kvqBIx4073Knm5HOj/OmF6rptK7EBT9us6ka9VRovX+la912HXEnPoF6lUqVGRnNwns5Rgouk
sTaN+nVyZvhLS0CWALAiraGEilF45Fkgcab76Nc4yfi1IqomFo5fjWPq4Nf81CXo/hnx8qeaKpdG
iqsivGHdGt/s4n/zdV7LjStLFv0iRBQ88EoYkpIo718Qcg3vUXBfPwvsO7fv9JyZF4VEUXQCUFmZ
e6+d7CfVuZM1rr+smH5saSe7ti0lVjXrKZb9M0bWfW9F1r6VueCt/+RNb5HtqHh03l7MqPliHwcz
ZI0vKTVsfVJ9scAlpQE2JcldvNbot0IkBWMQjdF77Sp4CL8l02w7J0TY7Zp+H8to9ESn7gfNCBci
dTyzMNlLpvEXpFcECSVZcjSh2+ILTP7rStz9WoxkC3aSmq+8Qrx20U4NOeem+lIP4iGy8/taum5Y
WpxP4tdk7aZpeY4WPWg0NHWxeYg05SIehxvwIBfdAgKobAKwjKgsb2dCGpyuXDhYlftRVz7yqb8T
BKX2ufQzxTosNkx5rsQ7B0Cdo+HdrZWm3+XkF+wS2ScYZTH+zzjKi/sKsqSWrkjOHIT7etb6nP1I
rBzry5rSBB4Hp2SXHenagqrOaAFtqdKWbl215PjFRvsEzG83uKz1+kW6aQhig4yUpL+ifsr3XNXI
qKO/o87XQH5cvzCm3mfKl0TmFv8QtXuYfEQRNgDmkf3bFdFwLd9tZTfBTTh84ldTRrDwAJrbZXtZ
rzhBgL+gUlsexdZzHyDT8zHqh1Jb6aISfm62nIhAuqH1mDb+t+VWXSboklleeYMToVfj34O76mHJ
y8tSkMxXOQJSio6hPoK9x6HO4BtHHkI88SxqWITbvHUmbyhoTTKpWx2OIIa6AYii56aEj7saBL9+
fO5L/a3fHkdFf4IB81on6chbHMLgluSnNThHdKX9Gjf1XS/7zLOeGNW/A8X6zJxvVoDbqOt4qQ1O
n3bCzur8Yqr3aaAQ0gZGG1gnQVuk8hbpJ33zwkLcsnyMuvO8qMbPaEGnTNsro/npe0NsuR1XxNIf
zZ5/uVkkX4mZ3g1TTofcbD4wvYCNSRaWrwXFGWvRmDbvVsaxzDqwd8z5gMLoRMH8qk4j3jTzvres
a6dx7wptua1rvdwt5fwmHHmq2/7CaLFwGCuo2C75TlS9PR+ApbHJ5iDWjTJjHNJYN13O7JM0DLCg
liKC2C782ukJgc45KbuKg2Q15U7X+UmZbmnW3GaN8W6KlJ7giLmD0I16XmuQ0/Iq7o1DO+pJwLgX
BYmfdeXtOEbNXqIeXGMCO7qyvIktySUrAZIAC5sGGbbYKfEb591g2Lxr1/WH1kuPVRR8onWtlFmA
qzvyKBpQnq1WftDpO/WFNuwtdbyFlLSri+49cuWxVmycRqPaekXfh9WcnmSLDGUYVBUcXwy6qBVo
r8ygV+qPurLk0bBndVeRmHHNfp9ASnh1naw1qiX2x6rDZ+Cuc3IymAssbp/cIu99JMDnFyMuKAYj
ieXQ4SEVO1/xffbgSP3Bcqv0Ma/1lyhiace6rPhKxOjU7MuQKqs/mi6HVOViLFiJ9wRZ9aICoL2a
uk0flC55mE/BvDERluTgKtOpbzNxrxSPqY6yUjMbwy/ADntyvGHnZ/hAaLE0jvPit3TYjCVxQ9UC
lNWOIIuUGQ+ZNKznhDTfAB/ZDaPfLBxdjEUisi9z/muXCu+U4M3joo9x0IjiRiG5wm9N52ZijnyI
BbqWzM0oWjrXb1AT+A6Xfk9n2G91tjyyTzyaSRIFzIZK4Lr5W5rVTCVKdvEV4nB1QCbSFCRgTm5d
stYYGQUxuTcqGWZ92YVD5wQLG/+HnOw3hmfWByqAyYtrrn3vpoLak8kSzFGguVzsJtQAOsTMOrXv
kiUK2dY6Xts591bJr+JOf8ZCynLZFfRhwbnGA+mqZnW3RFzg7UKceokVg0mPc+kqlxPLq1O6A5Ze
MGlVsyhPfbQQ1uumfuemr2aBUrUzp9NUiV/JQtqUHNLq0ORlHKitwcY6dsNeAkToNlsuSLECJeK/
fz7fiGr8Jd8Emufbp825y1j5f9/v/OtMpBfsxoBcbI/XMRutyX44/vWQ51+KiIrQmMXV+SHPN03t
6M8t5qeVCa8X6XF1iXAP/GRZc1mekL+bx6mrr2F/7oZq+klKilnCCl5peJzSI16ifqcpw7Huhxtj
6I5Aa3tskwxwpfVqpuNn3qw/drb8tHpXELqLZsnVj/o0/azEZ+9IRX1kEbssE691h9kbSmoFU0Nx
sxraz7J47CkBrzXqqV6YG43f61rbYUE/mc6setU2lm+kWO/R6ArPHtwE5lujcuXEWp1vX8YFa/X5
u7XAbkueGJIsCYdFTnj/t1+evyTDUIbrZD61+awEEK4+yEO3LsRQHMbJaNmu2rsCb483a4O7Q4qN
rtnA7X9GP7WaBK3gOP+NlGrY45M8f8iH4q42VbHviRCiYVWjkqKbtLhJcpFvTHTdpDpbtfKlMNYk
XDe8DDH1pNck2TsuMSLwdCRhYtTV31+0f39n0f+jlIo5ieeSvjsRM8dlQ7Br2QN8fygtOlIj81uz
6MGJh0GLnwuIZ31e+kOqnlyz+0r66MlO5wMADlObr7HhTWS1kDAXoOm7MFS5H7MV4POEpsHQGAe2
gWEqO00KHwXiPmUoMUq/SNj0cGywSSFtTLuM6ir2+kYLSoOtvp3endEn4NwHyw4GV3lv1ZiVwa6u
sft+4z84ElO120oE06Sc7SLfdos7qeKmrOAktHdzLE9N1V4zDwzxdu9UobwP0eTT+6PEbwO4e7tW
Ju/qKk56u4nGkd/To4vopnT06Q1x61Ru6yf3Va5FB10ieCFECnE8hVQRrr1xOYZQetEoKdgRRbaH
CV3uZKuy7ms3m24hjzc8TSYt7NzTfmRDzVg2523aHMFVWzwCymaIVVyY7KIctGcLVElDi15UZUQ6
m7G/mC9c7cawSRoVuMsiBx0ocznTR4d1q2VHXQzqzkDblIOKdAvlwlmc/lIb5IVp0RFwKjY/s1tf
I7GFwkTVYjr1Uatm1AvN2Bx7swxmpwmUQV61ZfRUN5bwhZHfZK0NtK25WYzK2XfG2xJFD0qRVB5L
00Wd3UoTTPzQ4+5PzAT7rKNerHLYI6qnvuyzcKrLl0g6wazqJg5LlN+MGx+BscnSBlXfsgug4ODQ
75nbdQ8r5f6O5F+N+ItY3/XG8pSYXLyNsYt9pX1LaDs4axCxY2LY1n8Ztb2xJ9ogS7OvjEQ0CFdU
rDkpsdp0MvLifY5kd8HY1fKrGFjn1BwGK0m8siE3vY6S72XR5XVqUD3qzW7ON96j475kuYm6T8rH
LB3ZyoB3MqrptS0A8A/Fz2T1Lygb9lm+fg0uPF6CuevQJLTC06LpWK4PhdaBsBFSwZ+Nu0IoT469
uZ0TYG2LBA8gzUu00kWR3pe2uIlxMFfDcjfGjXJUh1fD6A/K8CLt9EJPmmCS7VEUxn1WLbUnCCWZ
mIF7RUuUkTOavzoF7DpzwLrNbtDv7ajQT0XUq7tVX3R6KNdwxn/aNX2Ls1tdbV+IAWn8Cp0a1aSl
h5PFFQ1SXjhOyZVLKvQbOMEv1cqPeo8uwJAkCj47nIj6SBXi6K0HJfhOdWeX5NcihMP3AKPsxWCo
bs7VQ6yVKI4n1miG27hXyKR9KLPuaAz1R94yHxNppO5q3e2R7ci3xHBBM6zGZ5RZsESZ5m3K8Mck
yR/KtfmVcKHQ1vZXAwRZRMNdIbjm2OrV3Ec2LczPNZ0/kaa9q2r5y3HV0yCBetn2+5I175JMFq5T
fm9UtdfU9P5HtS7DSeWykq/gAtKd9tYZc3ZgYvfYO+pD0YIZMQLOrqdaTHeF47zD7gIDil2IRj4E
a7wmJ9S5B3d5kuXghPFSA8GhVI2a6hfB03uhSRWOvf7UsQRIBEqGi4wMZ9ZOXSC+rkT4pmwFM0jI
LH0h3ba7Alm5Yn5pLGFNJD2O4DddvZZUb9ZSXUPIPA5zfJeNmPYNirKVTrGk7UEMlzXhWqoR0KSp
cjOThoULPEMmc0pViBOpbj+Qykii+HI09cmn40sC+qS+TcK9T4ANxE6qAcAVOxEjFJlaDVVIwdut
i5VPe+NFawsVdBFYMQUPAp677SOWZfPoFgSDW1wRcisJtSH5UtiXkQRSU+bwFpK3DCV64faVPywq
WojMfdJm8rMtftjcIqiwuHqWq3k0i/LWSb/G3lxORprg6TKV1yIt3vTU2bZWru+s+TMhCOCqnqaq
xuFcpjfnE2koOPSbXxQfT2Vq1wFBpOQFCPZozm0L9XM3LfBhgTVpHgJq9h+dslvE/GJbvCktomZX
GIfTkWKZhOShqeyLrPyK8RiPNe4KVAC0h8h415h2ESMlPiPc7Gqe3KaT+llg1qcp197G6sB5D+Fl
qSHGFhofYJfRwd622zWxhQKZ2pXVCBqCuXvNf/84VlWKnJl2iDKLZBfDIZIbozF2ELyzdniWbaGr
NZ/M1nqfzZbujvoUJTQ4xukXNe6zLB5McuZCbA9+NEG64dhC7oeWacfYiXUldRQfhkVMHblcRJ3B
RSHPf5kToUPt5IT5vNzHDc9fyFGGjYRzNGnaZ+ngSgMBky1mdDKlfJrQZwPRIZugdYvDQNwrPJpL
rWAQX1hstDfGZSkXk5YrdWlP80k4u2REJguXirC4msm0xuiwQrqdaurbqn5AWnteGMHsyjyiz7Bd
Idv+TZnHD0vf6FlTEljlqF6RyiJ3BVkMOw6VbjfX5sB1dPDxFLJuzBV9d80AYItYjvXH9lqYE4y9
QksiTO9MAudGGMsBLe2YTptDMNOQqOQMxLc2Uu4gXcD1GHHuoNJ0wqmwgdOnyVMn9ZkrFji9wX1Z
xbLXp+FLto6xm4114ZyLb4i8uOvJPDUG/WFo55dGd6/HmFlG0SqvdGxNUcndnNTVAQQiProkZZ1l
QUvT5TNNlgOJzjmB2N2v1VqrXTeyZ2XO5y2zhvDDZiGY3A3la7rHKP2kbW9zCq0005E16tobyj6W
7CL9nsnLNkqbf1yS5wF5cOgU7XvEowPMaa1+xkoT1AMvYEyEvRs7usqrKwO1rOMrxQQ+A0t5h1GU
ueAYt35bIgo0RhNBovtFefOEzoUokpUYWbmO1CQEDiTDV9kZIYlZ1K5uqu0i1WIDGYWi0utrdZDP
JDvPWLFu5jLg33tpx/STFhguOJUwF4wMgnvp7oouf7JX3AqJT7EkjWvbaudL4Fx0aeNaRfS10evx
nD2LBmdCO8VuwIStpEH+YaxW68UIsu1oPFWzkfqGs/LBJTPttT7k8owTEb8nUxs2WEhDU2V+FHlz
smOueW7NBg2qPlnOzQfE8b2axMehnGlijT8OWTzMVV5yNdN2cIKeyINYwhTGgjcmWWgCqqlysQa1
ulwvdf9TKS1iGWKDDPr8avOsDsylrdSmmZemnxujkSAEZxR7ZYsDwbVCftnmCv2RvUP/n7leRbta
AWkEQcpgBD0FvLQyRHmLx2EswXbCIciaGL6d5r4gZ6RuiMePSi6gaobAVdGQDrpEN1uLoO/tOza0
j/DGPzTc0DtgJYEON2E/CP2tK+1lHw2SKM25e+8L+ltkP+KWRnMTqKhU1EW9MRkUmqj5kT5x5SM/
7QQCOxznBK8Tx2TONCUgn6KAiF03h97Gu0e+PCVo4RyatUfYZs5+OSp9aFnfkyHYwdiwfmBq4hFQ
LT+zVNUn/Oi7ZWTmTVX2aBdsmzU6AV6HAXBn0QTkmTUmAv7ImMuflf7djBKcJjqFsUBm69pO6qnd
CndKibj2aMKbSE32rMpZfImmTJKM6pmlduvgTvWc+SJm8uLTGOPW+X4w5RqQIYf8t74c3f7QdO66
QzFExJna+VB1FGCZCsE89Xq/9CCMF9Jw/KathkBzQJ9MqdhEBRST5ktk63cGPlcvSukSOqoDtLB6
qyHAuPJZZrLyk9pdMHJE6iU+KbWy29DQJLXto93gDB65wFyUKz6QQQtTxvrWdVRwJjN50g/Ig8yN
mY17Vh/1EPsHnX2rW1h/1J+UzZ+Hfc1DDRt2NRJ5/EiwoY75slwlUz8dymItgsKwjpPLEpdV3ZFa
+q6WDHtwOZ8UnWlDWszHNHeZ0RXiGBfEJ68OZYhlEPqjQX91+2ivyNw3M3LWq54Swejm0BnJ1+rT
AT+xxYZ87ZVXHJ7Q0MCTNI3ft/WliBtI8jENFZ1IMEyi2aYhHuEt5SvXotrtw2VYPqElrqdC4JWJ
a5Kjyvs0nlevVexTJPOZIS0nRozLr87yqypKH3A/UHg4vLIFB1RrEPbGqPaQIivMmE7uhk7es48N
pRAojzMmtWNlw6yq6v2aghisbnEzzFSvjkQuV9xPY+y+ADGkh1M3pvJNdy5YB2uP88ZTF5YZw+1v
IqKIfSUb0z3P95GMIB1VkicGLKLebDR1qI8VfpHEr9FF+6CPuMYq+hAsdERQI16bFSjPXtw3NvAl
uyphZ0tIbwYc08yi3oxw33v8Fc02VMSqqA6mxMo8JZkTqKxRVt2jhtcihg50fMjD3sW2+lkpMT7b
Rrlp8+4yse0nZ0FSBrUuv1EyD2p/2PCWDnEdJ0e2JcADAUCtMe0QpBHHvNU8JEerl4nydpFow228
2Ax3dmLob8suZ9ShzztCSkZWhzYlZBMpuMzZMXX2Gqx58kBoNeC9GIRgkTbizomgu5uK/oSV8n4k
YoZtR8KWc9Sf0qgNV2NFBs7Q8Tiiu/M6dwpWev6h6MvBj/CuFwoq8qHac9yd9Fy5RlSA8mMGi7OO
9CXYwyHeSdsLc1U+2iR7cl5p6F8WyvNkLEcdi7Y/xablaS5Lj/jRp3GmKCieN47k1gti4iA/QGNd
WA0KIeQNd+jxGgCF/CdXfaZydUorMCzgtEyjX0Zik4K50sNlbVrELbDdluZuXCCxJbFb+Xk5YASt
LYc+knOduMYY9meDZZWcyq6wr5Wc2MbMRASl57TW5BvcjHS/NCCYRBnRqDgJJdkYvexEhi72LIKV
CFDYsaOoPKNLAiYfxnUxSm+Cwds7CGHLUvNKhsuK14IX8AeNTjbL7eXIkM5r+vHTqg3gjUZbEeTw
yrW9YT6pfqs90MXMRsBaQtiAFSBP5R4KvT91+KOVqmfPS/2by3HvFnVLdRgsMmVLRVO+xevqM7ME
FKQxG3VzIwrUnCu2iYi1w4jJmuiyPkfRcq1XyGwzAOtQqkDQSxwiSE0Oht3/ilXYumr+C3SjQ7o3
NR5mx8Bq0wuJJIZ1ILQTA5/7dIPT+QKwQBAtGPaddHwicvQhM2hbImq+iNbpaeHdaOPwvqQfA2x3
9Ojg3hMBh96yq9CoKgBDi+BQH6ft35TdD3pp7Uv0P6oqbyPX9Sv+a2z3y4fcmAfoe0mxH2vwkkOd
f2ubGVNY9WMUzQdkE2+S8TtBvlyI3Lb/ABN5oJIW9moTWzMy767rXwyqnlcIRYLdnUHXlqB3+Wyr
86lfnCjE3Y2raywF6lnccGnxYS26xpVTu3Q18R1ZUExg4WXUt87jaO2TUbfCOptul6W9dl1kqCiQ
DghriLqiievB4ej3Tt5/5+qUs/mkAi6E3d7J1rhMAX4E5ZCHra1EF4WqPQzDYWSqwqBQZCza0QuD
KYK3FerPdkhoOGmZn/dNR6j64ht0NLx0Lt8txx6CeluWnGTmuu9eZKzjniQytCnHPiBYe2fO7Ccb
C28yuRo/jOJqdh8Ir2L8siN9umpxi4sYxLI1M9meGHbR0TQ8wgZ7LIRwzkcMpvvu0rJbOh2G+6CA
+kd80X8j7WITVaCC1qxl2C86RG7GVwnnsbIncjUUqvq8CuW7i2fjom/qYyfc/N65ch7VOaku+9jZ
TVtSrRjjB0v/sYqsv61JOI1lC8wh9aM5ma/ndccpwo6rx/qo45bbLRYh9qI9RWs5nuqh7/aO3ggv
dWIBAxP3f9vXL1t+zavVm/edbn7WZv4al9A4jGwRIVe10b43abDudTfPLpFGtUxyKDjrajBPFrna
u5zEKdpMnS/ssfZi0znOzQue2fkYbSh4YbafdU+EVgnXQkbydmh0kCEaJWYtafg0ndIFHbndcWzu
kwGJJAaIOGhbsLRKcR3h0T+q47IAycquAFPgFEux9lmruKFxQA87W/f47bKWi7FIZHsYDLVnXwJ7
faBD7/V5Xnrx1FNgTz00kyz6TkpGbHPbBJnlErkQFfuI+ZIvNJA77Tz5NEf2sxldgyplzdI5DJwx
u14W60GtI/3eKAgMnDpjP8fqQ8os6jCLKqY0RbxtWhuZo7oYGexf4Ko5KSTO+GJWn1Q6hKYxrmEO
UNbLqwnumO58ZA1tx6UzinApTYaHOeFh6siuBbOpakjyqKESeei78ktXpM/q2ic+qRYfPUl1+4Qr
TWUppQ8UcMFqPOxzHXCAWhho1vJiJIfF7Y/oQMCAW+8ksMCVmSolZPbeYVZmDMR3WwiJuO3bEvfc
BPBUFh+j2ao3qhyDqfyMhJk/F1Fxlxb6p1lgfWjAyrnFlpYVBXm7OTum+4JDAUXt0PnKefer+JFt
fQ/d8KK00g1Sq4KXgtusqDVz37IuC9BuVlxSmLr2RqdvbqZBY6UE+F03K3Gd8ZHrFLupKnmZMmhp
ORRPKvaITG92nN9k72HJTdO3pmZdLmlXp0pV7Yo+BwJA/LzuGBcCZdJRb6mtp3qG/BvYOuXTEq/v
GK7D2Wbs2mR5IGqmGOnwCvYhJSJxeIPbHHkRLTyPCvln6ppin/dV4mFj6303pWnXVhTI2FZhPdhh
qXC8rpPsEd32XLk6XqxWAYffMlOSKmMMYV82XGzsmrCksRUvguret8fxUcTdgCGPNrFRp40v6+Gx
TN0hHHpM01UE/dBM5LKJ77m25NHFQkagn/XJU6XBuNRqA+2sphOrvCpVKMgaQtKZtEGsLx/dUP4a
8rlBKGXf1p0w9uQKkXLYcHeEK895Sgk4rdWznPjcDF0CjLHr61G09Hi1FQt7Mz2KcVwPrV+q/lLo
3IKvGioDI6pjgt2VN4pX8oyMFhtb/Pwd/ZR/EdX//9s0du+Y3zb0+vmOy/YIf/6koRTyrDYZqks1
Ix/mfMfzfZrWQmh3/pk+PqT2P88Y5Q2/Ov+cniHu5z/4j2//PP7v30DD6TXn+H++it8v8vczst71
2MPOL/v3LbERZb5NsB2hcx0Up/PDnJ/99ws5P5uGM7f8D7h2o+SUEOe7trm1dr8/v98Pfr71z6Oc
vxP23HE+cJAe3fE93ng7eDnrY1XO2nHY4lPULUjl/F20xaH8dZtzDgX5c58MkRVdtX/f8/wdmJT6
4s9tfUTSZAS2/Xz770c4//b3H/95rj9/99fDmMom61Fj1VMt+uhBKlWVuiG++fNCWm0LBTk/1n98
SxhdJzD/8HrOD06QVBxqs/mUn+k1Yy4WqFXihrOwgsnFl2yD9yTbl79u+/Pj+btqsHHrVW741+3n
vz/fdn6QPz+uVKHsfSp4t/9+nj/3++u2848FjSw68Nu9/3qs823/9CdY69qd2puJRwdk/+fJf7/d
P++tkk1GZsH/fNe/7/RPD3t++nx1L9xeNnurtoaLvqIsUw1lZPfFjzZBZFTxfPnrRzEPMB/++vUk
wmx1wszdOi6i+9cfnf/y/OWv20Q9Yl2bDdP78wx/Pc2fv/3rqf7pfoBqeU1/Hgt9IW7yi/V88/kP
DHypAES2d/bnAf7j9389yfnHv3+t4A89LJkM/vEj+POwf17HPz7M+Y5/3ed8W4KCLJhs/Uem0vDQ
+SIjhKKIXGIaGH2oZGANt7Bc0vD3dWrSnxXyc6L1lGjN0/lqUNPCA+5b10dDz22yPbbuQxloea7Q
UmTLZunKtojlASfcx4DrYM/0t7tckCFdmtt3dOs6gy221QSjmpt73vO1ltM6E075KKJOHFwAaDkw
p1amtBwVWpp2Rbrs3KP+k0BHm2i8Ic35RBYJyjJJzdyXy+3SjN9GFBE7gJ5Azwb2Hsxh6QG2m1x3
8YXTokjTsJ2VKqDDYn5UGzcPkxZRRDnXiIs6c7eoURpoJVVSnJ/KGlJLl5IRW61NcmWhgjrF2xym
Bj4+LeV1qaIFYIhtwu6tEARQCjNFbwIjH6K7ppXHWUA6sqdV3BkEox1WyO+6xXZ1tl8oTdjaEP6N
hJ1CR3P6GIr+VokxAx9Ltvp8pnAl0L2o2Q20SwvT46Jg+we8s/VjMLUg9F+fIGYdq6Y5odJtvLQ3
3tqpvajhlxNPOKaBydpOhXIFOJq2Z0LbjR177ffVcUnkFV0J9hgZbUBF1L0fZ+pO6EwBosFIw6nl
szMHYn6dJHmMmSGujYYVMnLImWcM0zvLTT7Ov3qbD8YZ3Tdm6oxHR/cqXvLMSwsep8q2rMRm3jM7
u9JGIvYKPWPf0iUv7fgriygghaAimFfTIbVtZysN0bEgx5D8EGBsWHzSBu30pif6jtr4mVpyDvuW
CNli6L/t9LaMGdqjC+RvLVrJe11Zlnttg/zLSaEyL1ay0vL3fnSTgPF9eWgUGgSNTLrQWVUidoci
dNBoBJrBG4/RNR5y525O3e7g9LzoGQI3M6RaIWCBf3QT6onteswg9Z0TO4KxAefSoLGzT5RfQwQQ
pptP2xGkZdZwAir9wwibMrlnPNAa74NiR9e1Jr9ayHHeBjH1kAGOu3lBKpckduMZIjPYT9lXjCkm
oFruzujBeIG2CnUjBz6cEyBhDQtDkZLZIsqXlyjNEfPDoUGzNqIehMvt8FwWSjK/GsBay3lcLjpp
oqNTwjLuo7tFBYnQOp9NURkQEeKPZVRCWPCKN6nUZSp4GEtPLpMKK5ebfCub8rWeE/ra8/rqtuQh
Wgahez+2WyE+wd1+1FUBVi0Td+tAap++FH6UjI+L6uBPc6+kQ/VdK3Re87HbtUr+lUO8D9eWwpjG
YxMqzjMgCrBNBJPjkqqkb4wVvRCIwiuntDcNE01xVb2JZ7oTJdNXKT5MwL8Que0xkN1Dn7dPiOkL
z6VTabnNmzqM18zQSg/MY1gM43MtIoKcQMGQCSIgrOYj+w11Fjs3riPkU4w7Mjs5mIYiqJPVeysz
npWMpii2NXhDRdiXrfCrjCgZR40DocqDqiO4LIrlJXbHjyhuYfik9Xe2vpLrQUAv6lDc7szutSen
TZ5G3AeXFWkZ4XTpqqGwRvdjmKXj066aIWZAk6QgtyLtFygzfxDWWzYByZrXl7FwrwghiL1SnU66
QH83rEYWjEhahqa/itCH0Jpa9jkkll1KUvVh+bTG/RgRkgKbTpUVc6FhAcep+JPEM2jRScQkwbXb
YBDWkrSjVpIGazf5MceEB9MSdVz2MfIh7cAbwUDTlSPkm2SHTYsMb/aIQMQL28bv00PiasKuNKM7
1ChDMEVu5m0jZGsufb2SXAgUOg5F8TrFBBKpbrEp42lH9H350piq7gH480mYSv04n1bf6gQNmY1S
ico+6JXi2cq0O/D+NKdfRoupb0vKsdUjiEi171rJiePVvvpWp8uBl1oKM95Ju8QxIynXyij3gFCZ
DNyYaiVL/KqiUphLdJ1kaD6IrL1u+8Urq4V0bxqdPQ0rDQSKl2ih22O9EwPxD7Ni0dcUzQ1zq11a
k+mo2zH71ng+1iqLQrmrckzg6EVojw5W7GXqsWOqbvc25qGivi7J0S51+9i21kePB7uejdvEKUrf
EMUhgT0Edgrfv5wi9B/OdDEwWY+tyvBbVt1A6hm69mkkhEVhdoO4D5KoiXc60pUvp2XAF43zXk91
JgMTGiXb2jP1fjRU8hUGEIq1oe3NdTrlSfVUzSI01AIhOrwWTBDFW2pymCn1K+b07AIM/pbY3bT3
aIAJjC6el3UgcbrrH5Nu/apn60Wr0dXQGi6tNoSaBk7Et3MarmqPlBWS56lukNGQqUPbiKGMZfTH
PEKhAj1qShXcJSjV3pjav7tx8Wg18mq28FiLCYFrceiN4i2fOSaygUhuSW2gj1fJiohowecmOppa
eaPdpgrxuh3nZ46ctjiw60Z9WDDrSycLiX1NhlZsvi/D/H7mKdsFklCH5IwhZeJb5l+TnT7p7fw2
tutPxpB2jPX9OqZHaZSPzFeZyIn6vsFVSlIa0/Fc5YuePBgrgpR6TUc4AaTFlhheDTf+6J3+GEts
OXQ3g8opkX4M9k+PBd4fWGHx3yNhqAzGTwK5hWJMJG6Kyo82j9BQ3eWxwPuCMCLAFLWfLfdIzHe2
NcicYz0zpsekFnvKApwtSVmbFe2yLST75QhBu2Frh01H3TZRtWvs/HIwv0SJ8UhMr5IXdRTNSwoQ
fyeW4hnA+iVXvoe0i5qdlDYffXytkvhRm9p+yKbDXEdhfwCeFfZ8LFwkkEqkWK52E2PC92RhMCjt
5jp1NvXC0AeiXyx/dq/yun4oJEQyhkKYVDh7Jyf6KYr5os4n0wN99YIq5Epzh1vpFJ4tp7tmiN/N
EjEBnGNQoFPxZrvw01bMnl4PjH2nG/SGV46NHOw3tAHKhk4FmDbMxAWIK07JvSGX9ejiTK7La7wB
qG0wA+GZ4XSRL9Z/sXcey3IjWbb9lxo/lEG4QwxqElperXgnsCuhAXdo4Ot7BavbLMksy7Tu8ZvQ
kkxeRgQCcD9+zt5rt7Tl5twfFyQEXecpDRJcPlxNIPWwLaKHys2/1MW4UrT5gPS6e0xoxO/qmKkK
gh4P1wIeA3TnZdQfkW7FCzSMr9hgiE/o7I1b6I3X9GeHlOC2UjDRQrT0eYLni9G6Y6ArwEJdZKhT
/cgzFs4safI7XGQAkCQU4yAoUFmtOtsLFg0edvosTFaLe/TUinsOMRMa6oVs6uSu7cmzcNsHNjgq
ydvg0xy77mRN7ZLEObnzw/bBEBOnuaB7RfNLTqqRYJcFBtUEm6j3mWokE/8XyVxOk4a8wGVeVXqF
bJ6HhyJMownUEeMzZn0IUouMaIfe3/tz/uxR1Ct28K5X6MCpjaeBxxMiX5kmJ4Efq4+G6xG+6IIE
3DuL5WfVdDxrAIYYE2oywKpvr0loj1uMyzPnMWz8KwQn79aIKmUm2hv2d4Nu3t8w7j13oF5disWI
JlsfRFeUILAL5dlOsidq7SffddRSRnCRZ3v8oCvFsMXvxys/YKtxAYv63VukEnZz99aIUtrjrka6
DQNUDUu3pncr+4Jpk5sTmORTg7k5YWZR8t0TUt0eZWXVC+buxsIah0dZDWvLliOFlcHe6nEOdrsb
bKgMe43sxqE3zsz1nZZYuWXMdq1J1qagjXs4YwunYb5t+eUjCqJ3Tsp6KTON7NVi4k+G7dn4tkP7
DVbUPnSZDiZxe1TiqlCmWAYxYuK8oBCdST4GKukvA0w56SzPdRc8FEb3xWjHCcQpGcM1kvfVhFMa
7qBaE4l2k/Zwps1S/wAEeOjK+W52LkmV6lULA7VqgGjMrOJHJZCMjip89AcEtNqMqDsx5aOVxQDu
o+UwQQggTmG8Mu96lxzhUr6lXREv+mFaisi1N8KZHmwT81LKExhzhTNipS+Ssy+JoGSVk7nNGTG2
XJQg4+s8Hpj7PEK3NxdFMeh1QabCQgwCCiDYMKzMl0OSTTnWnJtMPhswBgQ2MuSq/YvdHAF8uObI
GEAa96ISmx6u+WWRqjAG+vhApyf/4t0dwrXKMhY2wzk6cfOjj5132yU7KrT7e3MCHNwCLCE8g3j6
mopQAvrB0jXB66oxPOQxVE9q/DZB0ldlzrdzAaq7Y/fFUPvnurlItCQj0zZvE9T1i1h7qyxgdm8Q
9gkHyn6Tvv+VMF/CKljtHXsggNMm2c227rQMkE5ZAaJiB+tcRqwbP7BOEtmuEGDtRj9jMG5PSwtR
pGf1PnVAqpZWgIQHccdLaul9DcLQQKCoK0R/Ta4e07w8x6Z76Gu9mivq5wFUC818Wy/c/GL5S1eL
Ck4QrYAXJT4nJEmqmNMVAyt8Yk1365XDD68ZPpKi3c0MtV3bekXfCazGGYjsmvUihCi0wYrLQICb
R4n7PvNuO4ahC3JIzz2OJYMZJSHTwY9Uoj9B//QQtnedMBmEcnRfQPYC5+kRGRmX5xy6kgCkssiA
e7nziFHD9K4Vp44esMQqZioQiOHR7o1HM+jKTRRPdzjc+hVog9sivKTSpKA0+/nFD+58eu2ITApv
UTJHXrZtSoFNgUmcZbRKIY5NgzwgG1v0dbdtvRj9EK7n/FHjAAUYHu64J5e1goQ0pmRgI7fjrxLM
sjZsl87zoYkwXVoNPr8omdcBhGSbZO5Bmy9Gnh/8urO34ThtqzHckDiC6UV7HZKq9iPWzWqSzp76
Ak84BQaB5ZKqktPXcG1meyppuTcuyhMCRVDIkF5mNe6aet/A9xG8QH9Dg+enn5MXv8RtvCYQtsDX
0sGkD2xEV9NzJZJ8HdrbHAzJouzLYtHganFTRnuie8kuWWch084VYFUkZm6NFiYYcDtaWDi9HX8t
vYiv3OxxHNm9ZYWgVQ2UHL3bEi1I9jtDAOBlXnAQ1acK4f1lhB21UbxxMshuwTQeVWa/A4LYhXHa
cWhDj6zbj2SYHjNUbBeYXrDQPPHrANDq0gl4lIaBbLNpc6FkT1MSofVswSllEaPQKozIKQD+B+w2
xWQHHoheSJJ8Qv0/mR6aJo5gkmO9BNEHSi0eq3bhU2cv6sr+HBxMHfmjxex6i/Dt1UPN4s0j/ZOg
2GeO+oRrJDdelX+mOVbfAdKPtuOrOUKoqvll2Vzm9+Z8XccwAm9GdlMexSucym+JHW5s2X+DZLkK
A3xeZOaciYpYF733FFjjkZwKlByaU3zl1Nd9LdCVMf3zmF5lgb01/p2PPZ1yaQIeT8pukyBgdBk2
g5AennhGUYNYCpHLINw1gZdbfo6Q1Y7QAuDRVm4+4kE1VgnTvydhox0ZdHjbxp/B+Kx95xn9zINX
dFSbUFckOotlE8JXR9SBIgktpcdpgYKXZxPNbqW3unY3zg/TtfF/OE9j0ZGal9R3FRePpqBza+TZ
tGqF89LD/bCioV/NaLX4ZoLohIXgIYImZl10byKKG0rhBRWAy53F12GjOdOdA/SqwvXY2zdBHN2q
LxbeMELMp53TGPe3ueCk5tZQ+dJBIyEwX+K6sReTXV3JfHgY0Slspji5Sb3+5AToyHxmsoIx7IpD
4GnA5j1Ozr31hpT6zcO53JjcmJl88mL33nZLgNTJOQ7mbdZiQcmnQ1PztERYp/1x1zjmS9fKd8ND
EsLn2mOq2uDGpRmTsv8TWQfJ1+73GpSsds8NC0AgkmJZt9aP8HJ49Y0IqDVaDas6ZbYLFbBvPpQe
L1qBJxhvaBli5FoDQB3TlIhFQu4WqpiOvLHdbOKmkkyQCZR+L0V/q2KY0z6Edqfu7r1cHBFZwN80
MLFESO19Jpa8McNYiSL9ogCwGMrY7UKk1UdcxLtUZocab7GZyc/Yr+lT1bUiBtqKNmOytSd1lbkZ
gZw636seSG9nqrWu5FtmNYfaZhIbyGSdZvhv09Z5j8Pytk7kmrdw7GIobOVVMw+n0oB+k7kXoDP4
i8G5C1sDd0b4PZfGg33xrOHYeTCy1x6NgyRC2ohMRc1lo+0s1MpprQ+va/d2kNxDxIn2VZl9tuHl
Ysf562T1z1mJVaV0cBo3YH79ZLiasuFcpck9Foo3Sgji+pA5e1W/kWp67VREOKPJRm4UQbaM50os
Z9tD3tz97FSO25Elc+VMtGbNxD6gWqebEL8GWIIuM9VTkUewveVd4Q9i4ZnGjzkaTqYODnFQnm2W
cKAoIFErJAaDjaqmXSdD8pLktVh+a6k+pJO/h0qFFPDVbWHoBRI2FhcXd0yI+cPVx7kc1iG2V5eO
HghgdXTy4h4x5KIkm9guUb9MYChpxIfPaYoqVnaQX+bBOyZQ3xhTI6Y3SAV3dTkszWU7j5DrvSTb
zJF3zKvyzRX6Fen4dU9s5TrhPuUJecbt4K2NbhWU1Tnp/Ghr1+nSG7po7RkEiKbzlRESRZH381ZL
uGcdpB+2PGMt86Vv83Shoux3skdhftFTjz4Wu8uHUk5wN3o0b8A0cSqnouMuLs9O/gRBZhXn1U0d
ty9xj/b1cgvOk7aJkfZxZLjcKPTyr7D7bemIv4Ree0Xn9jokyIFTgj2wOllrmapjThZlG9s/itEF
I9fGlLUDyPVgXseiZWMsk3vUC+zDRL2taR6rHaex+3YqXlSbfnD6fRj8tt17+EGccg5XEARepDrV
KvxBedDt45gSJaRRfyJvYF2jo1oits9AMdm72hC09VKgwamtI1L/jFPlKaK/HPN5LC6w787b1Cop
VygtyMdoEeJgqKEzLvIMbum5rAwGBPwDMKyMD869i6nrHwRY5t04G1eKU/k+KjKamH506JOBQ6NR
b5ypMZYqRXSvJrmdmsI6GDlaZj3riEmEx0HNjyEshhbp8IHeS8NHjj8F/hIHWHFnTAT7EO7abH/+
9t9/Fha7lOeS8c3Ky5MMLbCy2atayTG+qLZ57K+icnzxBTmNhdNtYIpPmD2nfeUVgPZ979Wlj2xh
oF54Tmfs+Dyb2aJQ7URIp88qlhxtnua8brY9FXo9sIf1NQ3IpL1XY/XWtSCgEpfdZzaGvbD6YOuF
355HDOmUMxrS9I3nRvfIJVERNHhTjG5qsTBR2ruD9YUbmIeGCrsIw3cnFWBzXFroUJVEgEU+NpFg
kThxRfV5wDlyaZ4biDb9nRd68GxtzC9ikU4swmEX7p05OZmCjlUb2M9BdtUhRcAjfNaXl0suExjH
tTQC0dch8J98ARHDL3dkKiBTn9LTbLp3hbpWKRgGlDX3ZEOznfgozpWgpeld42Fc1J7/WY/SYzOE
5CXz2/QyOggM4jTmsT4KMxpwQTg8EUE5rTuzPXQ9ukcd6XFBYuWK4nrgsXb2ZS++AkDIGxN+Cjpx
ncV0Qt2QcApPNdxZjrewyT1Zg5C6rtP+ZSwayqExxdboFN9DMjfnNmtJEbKWpuSkDPGeDZYwlQBX
1TqIzZdk8s5B9I0KKj2aAORZRAWKHJ9AaiO9L4an0MGW0vuc0eIIeWyF9XtsK1TChCz6QcrZ2UOW
B0Nmmyam9ZwR9uFnLZC6jBYLNCi5tZKj6Oi+uL244oz94JrFc1P4+dqoMRiA8nyB4QgrzLe3yUUK
l6LI5EuMOLSbO0HnkCYVOk3anhh/55xZCZZmRWT6bLhXo8yyLcogfso+OszCNqbvvs0YEouBVmXY
M1zpI36quTDe2pEznOFAWCpzf5m5LvjsuX+wchDNpqNxFkP6WTg0rKT6zFJ9UwflsMuni7soxzNi
i31btB3SHQZTzUzzyfOyt44mH7tNZWA2pWOWV/E+SvtLAW3/kC7+V7qV0Za/Xd+YBZqlwUbedhk9
ha+aDgvGJYPatT1hHMA0iKEyyqHpUYzchmBegMzR7OxMg3CZq964IGhAca6DUtbU/Iw93H7w952m
45fMHYE5YNQ2gRNlMDjqFeI54Hd11t3qgiFQIxu+Glim9OXPkYSr0NG3GQnRsAbamtRS5AX3WGg4
TW1jLcAOdIl5bhm74yhlEfNsD49Nci6FeR0o4WyF2elNP1X7WacYNLJyHdsCJF/E5hBFojkO9Nsz
H0tDmo1PbokP1GwfmZrx/ZczsDlcGmHSpMRt01bn3FpgfHWPtdNvStOpl4Muk1PrMT/VNU175YzG
seYuhgEGLLBF7skB4iUIynUpL/Vn1crj3O9lxkqaJ9UTwHxnh+cMEKqopoNoLjOh2oSDahE3OXhZ
TV2bywXJXf1axNwWxiDsI/PGgjC8BccsVz6RC13gEivDpS+WpQ0lQg4K3yyPaKP8yyN5nY+8RDbx
CDs54a9CCAcVnT7hr31uXa5taLUulL0MDQ2P/aoYn2qXT6wlL2lnGMzGyGVZYyTj+v2zDKSFFLw4
+TQlj1F1a9JC4Y5i0M23sgZXC+URJML6kgFsKZKwNUuodamyPGY9a9dHCZ5G/U5wcF+YRmGs7U6U
W4bFTizLTYAMM457Xk+/ma5o7wo7BI87PYNjOKne66EmpBV6SqwV5cSIaAYgMCYzf8n4FoXBFZDR
u3LcbkVixoFgn5nGYUBqJwAL2uau+rTbnEs0waS9OHX90H/K497f4VPq15FWatGiQV3ZWu+68liX
3MmSLDgaebTvS3UGeMtyM5b23rNxdlJWSO45oazPMZJvpv3dj/NnV+rbQKVrKfXN3LjmoUkwljfh
G9o9flqAxzXzhxCyFAG/LJk5FY9rDP3VwIyZFJ9VGvfQp40fQS18pAq1uWS9Q1IgwHfns/8RZ4KZ
DmOvJcpYao2ZWmSiYuVcu7Ur1spinLIV2/Y+dcLp4GLFWSQcfUTZUcxG1bgxlLHNVXLfGrm5qf0b
WxgUhub01I8AqhqTrvBYP7Y9ExF3wHcXlQ0YoAC8zpjPvPvoHDftj9xlROZ8kxl2A/R34hDMrtj3
47OwOQ50+NUWcWBQs+/qSsbXUYUroXIYG1CrDA163qr/ATwCTXd4zrqsX4juc/Bp6KuUFnwfGQ8E
US0qm8zeyC5dmh/OYx9yPEzztlijBXkzOLrXsTdBDkvEvkjTW0MoIDQSuo03qwosPP1rq+fMBzWO
5r8qv0xneG97k4rFHXYWa882KytYn/k7jnIiRSTmEsPnZGx79R2fKOWuwldUK5lvYweM56xXmZHu
ChO2UB06N4SOp4cKXfLS0fCR8AJOKjhyH5VLS+O1idthuFJYs0SNkGUEnRV3b9NUXbPDplTBzgJT
SQITtUQHojZTSrQszjK6/kGqbsxZfaYNWpA2Tu9tMwiXsab1GlcSQp+mcYKBrrsu3WVSGB/02odX
I9oxfUXGTlhxTzL4wzyWH54HH9QTHI3q5kpfnDmpZc7bCKrddXL5RdJ9K4zAO/z8I3wqH72k86Ay
l0/b+A+AC8ZdgUB8kSGBoEGUbcjxgSxY99NKadbhUFkPaZek3Afmc6PiYWXZtreMnJ0PtHwl5uA5
SmKgMhD0l1VTDOs65CBTDDO10KIeK73XY/PQe2re2hiQ1mQnXI2ZIIOwZDoHC0RveXhwEftYlFof
76/FJI4SjjXWRWXPySur1k7ddFe98u+AN6/IZMKvqqz6qg1atcgSkJT8PAJ4mNI4j4b0ug4nmvy0
GXEUvg+dBZPUYyyfdtaT42oPdcer0mW4jUcM1hXostq7LpiIrbCwIydGOR8qY9MzYrXIVl5VQMtS
TFuh22MNrw5Z3Y2botDAw8IroGTnyOWswrEMHayCF2tk9GMs9NCBUhQ54xdLLjA2z7+xnPpWdxlt
GBcSx8T8U7AvRTmkfwNvZtjfpCGu8USS/tSWRbQxcvBv2vK/PdnjPWyfxhalmagpN7wJhW2DFd9x
5k/iZHa1A501/fZcbtC5yD8IAkNe47XUfgaq/xJ0+OCoxzpDTNFyc9nNwwiOPKhR+ODTXKMzf7Qy
uAZeID5EX+OTdyzQcmSJERHnnexILXLmL+s+cvcBkp+DSsdHa8bCFymDaXvFBfDEJ9yAbRcbS5wi
+WYMfbLF0/wBQgRzUw8nPzJyNGvTde8wPZAi/BHfoEBhVVmG5BF0drsy+po8jyzfIsvYT314rRoG
xB69iMwakep4/JvYoJ6LUn7V83gW4A2oUldxGB8xJJcL7k4DQVCzyQQ+rexSnTFHuXbTGEt31mDY
7J2dlu3egpjUFeO9Mc3WuUMLZCuSKapkB5dCUrw7X3bmgDOGFWFUREp0c8ZmwHWz9bLQiJ5qPz4S
so6fK3+zRdue0H+y2vvTxmhbcjnhKAeERRdFcptXcPki1vqq3jbC2rt9zlYOIHmdW+o1dxOsdSN2
Jdv4imT3lonsvYWozN1vbwfN9yLI6sMHlW3cuQFXSxMyTUktM1ImaA5+PrsCCSJwsdFhYGIrucw9
mmWET6ywh7RNH/n+77z3Gr/kKqJfQJuWpn8TmPgOOVbJ6GtsxrvG9r5U3j77U3PPFAIKaUpIqeG1
zJ1xl+mQ44CwLuod5qgGnmtXgDcy48BfdMWsOfKbTJ290Dkqbb1b4QBmqUQndplmlW2E8CX3gYWV
imA399jXh8mZth5PUIl6r2DhDl3jxemS79rGiQ3LetxWgJqHEPd8/VV6zXOgIrrRZXWtxcYK2TlZ
03P4dbtC9OcRoATe2YHhybrzEyR1plCbiEJVKy9fy4vNhcXn07O/GGj663gOziOStFVpiY+8iG4x
C8cHGEKHUc4/DeVnBSCMwr04uYACs5LI0HaS5hrZnKS6gNhYkro4jNGpaZXeRI2+wwe2NmXF45+J
Q82hNGq1gVEe9ABJry0rPEay9CuGuIZpod07pcHnBqcoXLo4lLccwtxobUwDFog4ONLZWI5NedkH
E4vAj/IhVvWN05E2BNSBt5GsBny0K59u+bKm5+cCzF1oxuXLZIKh5znZKXX1LTlJeHVHxcRqZIgx
FinNqnyrWwNAibpuZ9OC2txvcE2AV8soylSzq0pQHx094aSEvNOO5dqPZ4JFWIDCWJdrU7WHyE/3
YWQiVEdxZAFgXMOveU44LOYjfpe+oQRoIzhwFP0AID4jBno6BawQREayMib7zW31NZljuyLIp3Vr
Ue/mLe4Q6mpjWeYVrO3hpo2cdyWOkcOqOSaDxzjsO0DjUBHaiHUn+PKm9o3ml9D+ExOU7VhGzEqy
o8OhNI4oI8bIvvbS8ToekFQPHWoPa6+ivNhYtAfcwr0ZbcxwtKfqrdLmAa4MaLPafm5GeDeXkD5Z
gFlp+3QZlO5VOTv3oZPeCdaUje9126yet4GyDiE7ufDTZVcxIHNBJqUp3UgscCkWCVuPzgoZJb/z
I4odhS6mgWdstsU+qUBV99bGa1uqEpqNQUmimDLykxjrzzDtP7Pmkqk8Lyx9l+uu46GZsMJUL+ju
P5NRfnWXjAJI546Zq61pjMzLSJW2NKd2N36nJcvAHgMZzTPC7Kv5IZbeU+qNO9N29pgy9cpo7VMy
GBe8LBodgi2WssFre/pGS73WpmLDaOplH4iN1Oyw5vCOZP0mz96FcwEcZHuaurdYwmy+v+p5Dokr
Bn2A1cl6DKoaNVLwI+5wnTPpPBlgEhYI7TqEswQLFf49Xisa3IX/aJJj3IXV9T8uAe7/P+r+YVJf
//rHG7qzcpU0bZ18tL9kGLiuL35eqn/ntv8p6/45aT6qEq/Kf/ip/4m7d//pM5qR5B5I/99BBf8T
dx/Y/4S77NpBIDAaea4k3uC/kw+E908TwJ7wLf6P7XkOb+O/kw+ETSiC45mBdIVt+gHv8H8Td38J
cK+Ix6jK/ee//iH8IJCedEyAIfxzlutcctY/3u6SMmr+9Q/r/9mWGWeQrNwj6sqathyhsBw4pVXW
O6lHdHlgoXFypwtlzZyoI+ztpTmtE88xt50Yzn+4fP8pb978D2/Hs12TJARJM8jic//x7cBYspWt
Cnl0pO1D1YkVmPuPfvLUtVm+BSpEUeIXLaUIXjAYLIe/fv1LysPvV8MTLlcXBRNZFJe394erESCf
oHLzxLEewx+kdXb3coQ63bI8E2Ocrwe3haigaAdJbPF//drWr5H2P78KbhXuFSkZJprit89exwMR
oJkljjg25FsVTtn2UszD6feBeyb2g5FGx7lYZJU3H4w0/XSLn9bG4oijtN06DcskfGgIX0Mz7/7m
zZH28fuV4V6V3G9MagLv55v/w5UZdNZPJk3BI3gtepqN/iFzrTZah9amaC7RNQ1dwUjAKpOlvzKS
gsiiKF9RRt7nKDZoxuA9GP3NX78vQTrI7++Lp4Fkb0yTvutfntc/fmNjlTeFNybiGMN83kY6HFfU
E+h/w+DbzLLoEaX21rFzY5XOAhNC3ssDEDp5QMPLdGnXpMLeESG54aQ3Haep9TYwmHGfQ3C5Nq1D
EPQrMSJcdioW58ljHuhGiXUc3PHTjWsXQvMPzEseAceC5hs5HXESVa9uGzwaqS3uONbc8JBl58Di
FNam1q1rphui/RTs9em2i8LvphT1bYiwkx637+zj1PtBmPWzaZfB6a+vlvVrysnlFnPJS3FdkBye
66E0+PVqpVYcdnkU4oMEnALMsxErV1r4R7mM6FMuc4BR4wqokIH4Zf0BJg4c1v/xjVgWK4/Fk84D
9duDFqXstDGsv6P02+HQmdADkH3fzd24VXZ7P80AlNXUHGGS7cFL7hG9jw9/fTH+fOe4pkWAjJSe
iXtZ2r9ei6TFVOyyVR/7MP427B14dzrn3bRH23kjEpJMbfV3y9ufV1te07Wty/eA3cH+7W41e/Ib
WvsyNjblbqQbtDIa+76K/JsqLADOB+Z8LCRo9dbKyX31ziZ+pfoy9qc8/ZtHx/7zeuOaziXABd4l
X4T/283gc2juZ8NyjlXWoicbHIb3QOnxYpBcENyZ/vQhPerMovRQbCcDVv++PGMmnPfIPpMVfD6O
f0CkFg1GycPgE80VEIXg4MHYE95E/7TGBEreGxaWZtqQ77uUVn+ZSfXd4q+/zJ/5PL+u3K4p2Mcw
PfEf9u93dmhbTLjdTBwHMVVHvEAkrdRwFOUYF9sxxckeBv5JGXSe6eqKfd5IwAKT++pUSt81l3wt
ZYLH7rKSGpJJqzPUWHtU3O+7wTnSAzKu8iZahxzZVgzdirXZZYSMTRFIVY/hS0tsCnJs8sHSoKl3
f/3xvD+tcnwogUqQulx6nvnb45LlARr9jCIeLY/ejYZiFmHydgdCWo9UqV2EOeqvX9K63P+/X1EX
8pi0QHA79u/Px6j8GuYJsZaJDEZij6LpRiX1jaU05xUJtj8o/HhLaoB//PmLfwE5f2a6LP5mU7Z+
3XvY6IUwA5MGChWK9+cnVcVtlWutjEMbMt/EpHSPtiXn9BuhJhiTcWsPqblRPqMpjEbO2W4adkKm
eDvfbjroHgQcRXV0X9IA/ZtNW/66ol7em+dTjTmuyyMtnEsN98f9R2UzrTgL1ZUOgNcZube2ZEsU
cV+A+I6CadV3aXEB75xND10kqLCVQgRwfdlXoiG3iZL0zEUEzP44SA6KsK4uI31nYwWatowknKbi
Ni5L6e3GwYfqyBQjiZpgPdr8ILw6wZgxPI5WJ0+jpiMdpNq68hNX7+BgBatRhLcm6lcV+QEcXYlj
QUWbJvVNZBemieKZui+Li2RbZIhiajp7lEe0zefEXqXEVVjgmXfAus2bYZdYVXX86/uMr/DXO01S
+nrs4Ty4gek4LtXfr9ew9MdUjIUjDhGBs8tGuo/mHM80lFxjQybctUPKOps28NzUaFGK896XFQSO
JRUacuewzqBApewj2uSYndC5XqCbAjDlTBysaKDk7WQfknZI6e2L10IU+znF+AMCDKE+bIYDiefO
IUCHPA4XNmkGsx69dL+yRigUyDQOpd+k28EdrnSUYu+J4CS5htccYkGoVR2E6XJmCoI5YKzhUmNS
AZsa4Lj++fsxJYy9QTK9MGvUDkvl+f4mJI3XwbK4R0QAQ0E51TGJHfRKSR0chnH3M/C6HOZNmHfF
kfB2AP6gtjeUB9xCA/YBTsTLefJ3rBvJrds6xlY7Kdi38jlXWb/HlHxX+fKOdQ3eDWVRnffQY8b1
lMfNfWxzDgWQB1dMG5ChXEZVmYTgZhbipmUNJV64rVbYLqASmmrYU/9vdUq6QdH4cMVl5K0zJwc7
ACvsRGYiw9sAtXwDD/lA75/h5JxD0xph6JgFUGSnsZaptl88k4FmgsFo6fRkyrEJ3+f5a1qmL47c
5bOVAGVjOOz1yXhqCJRCZmM+V30E6sGSCBa6fK0aMHV0uxlrWGG1bQiuxK3J2LAteuewqVBjMkpg
ECL7q6RzUIUFKa2bqj+WdYMlMfDuh2gO0JuHG40MZRuAQT9M8/RIR2s4MV7Z2dKM92bhfpWjD+Io
DvQ69wiOdCp8HcjjsfTHdGZ6gI8QTpOdg6v7NSuna4EigQCe/s6z+c4Hh0K+7e7crM9OYV5iFJVh
udYpyKAMERb8XrjqhBfDxKTwKIp6O4xuu098ndM4yr8bt4nuiIv8Dk1mgNBainUfk1g1ti3FrMzn
c0l2lCIfG97aKsF7cYW9cVrY4OFfBoXuLS3POkWpFMZCbSlUu2UWemjl854Qi2mqH7q+o5dPbIAR
Lh2/me78Iia9AlSMwazMQSUAY5HELpfbeo8xoV7CarTWPo5gPdPHyoFEca85qwrv4orMApskOHiW
sY0yPc8uho2ImfjPO7wuAa4UIXdqwH9ZOvwOkroh2aL6DMigWwRgY24Gv7piJbNXii7jNiK7gmYK
vDjEydaqad4NHo3H0PmRlsNdkCX2CScK8glO0lsYzwTClj0S5xxr7KTvGyfaRmIIb1rCIFNmgSwf
kCoC9yuBELiWBZAPxGYWjKe+2hfRfGxyII8iTWM6xkRnT6l+EwBTduhxQf9F+VtIXAQLBuxLIfQN
H5CEorT2CHIP30QQTse2qL4N0Q/nqLNMzEOOvzT5VplAdMlDJLnDSqBsFiJ4Ed4Dy+WuwOLz2Z7k
3Md3cI7MhfIpvEn2qK+bMlvNblEccliTwC6+g8EykGU30F0uzT9AZUU3v0dmORygAzRrmTmM8pL6
JTH3hBZ7z8ASXhMLePxl+AhnAqcszDLAX0F2DpG7DLjND7LhBUdkRctWswTOmgZA1uVYM5ELmQbf
lkkPlmiRGKCTZ6QnEvOeao7DW4moaFnnDZSMoPooKCnAX2cLHDPqRiEV3vek3ZMjFJ7ptjHNmMt7
c4zDDYmK+96YX2OJECvViAgsw8v3usdYq/vXmvFmVzTboARxytmojujcI9kmv+qU+NZuasJzGozN
rRNsoPvi8mlRoghZpzx2VbOum5ZjaGVbMPJ3UetFD53lALvJi8dapOMJkWT4pIX4ikzcQ8AzM47R
vBNyUp3bXNFJZS4aPNF0q66ckBUp9XKcNDgtMJiRy5owRBzrnJ5iqJ9HKjQ0DFG9q7tuPBV98BCj
auJ567fOaInrC3h1FEC6meyhQkAO8RCdRlI2VoUgBcCLzKukCpBkRhpvL0GsluBMXYxy3zTa2Pet
daNDfTEnd6ewafyzMZ/r3geJfjmclZyMN3Z7mQjXNVYI+BnVtu5KDznLnFMv3s//xd55LDmObNn2
X94cZVAOMXgTkqBAMCJDpJ7AsjKyoLXG17/lHlnFvPnu7bae9wQGgAgGBQi4n7P32j3q3WWxWzAm
UfqEJnmoidYzSk/c4eZ4rIaOj8wkp42mC4q9rH9PcQyUG5EFQZv7XyG21c/l5mMAw34WOPOMEMBc
rE+TDfWMnhbWSy5OFhCra2n2P7a1J5BitqZLFUF615gNIdxpxwAk4cyc4ZAk9hrUlFY5ScynWMPb
6QjmEj7AP366uSCbZbCDpireg4YtrlZPDHynnf26HQ80sOOVJJWG2WKzPPZkIHd2E++TPhLXxtQ+
+B25gJEmYXgSGbWMDdP4vOOe37lagLAmx2GEMo+Q4HDRXeudOefYBVysjO3sf2779fNUpN15Ke3x
ZBKLhSlo+gx1bNtHBsA8PSYNoGr16JxvdMYbObnw7Ll/BfgIUQ3bzF1eY8YYF6pGrV39VfZWcvA0
YV3bxH0anLZ8h3Od7sbQ0BYdves0Dd0T43B6vqRwBj4haUXTJXdFb9NNN7o6RJrQuEsVAgyzL9Ya
kNxuHZHyYhSqMM8c0T8GIHEBX64Ls0uLdGofiH66GfpxobuqLfiQzWFZrlOXZcGQZR3f4ygYB9XM
/m3qN0brddfW00KxEB+ZTmYBNWiaYWic9IopMWQPl/n4NB+cmn6M4Tvvuhq71IT4d5fZyXBZHQNM
8lQ8+GP32prW+jVFSV4MJoonpHxLb0NeyMaHPnIAkoGFps3hP2QtzuQMoQLNBwtd+kDJyyT0lZu/
mR1pnnQHQmDkODn3zngIF9pIGL683pQsKSDSmVVGx9JKs/u1oOCwwzEiAvUfszYZT42DlzgXX4rY
mK9Z5INO5eQ6bGYm8KzCs+POa17ReVvlACigWgUK1MoLotHJ6Y0Bj7IciLpLh5SjK7Qjd0YjmDda
J4MnQe3zpffsr1PlvDZNxnTX1gEzZZBUfP3PXItSpiRlcpi16XEqB9LvuoXz3/SPTWd1QdRtV/AK
D0A4majYwxdT8y8Ii2ivNnAwmh+2ML5avsmvy8RkGS3ZyVhS7h3297oBGm1P5eexzpPzlCP7h7m9
6w3neSmX5Rh5wjm0VfLVce5kMWxJLHIDYW4wS/lrqXBxTWb5J02YT4L8SJe8bSddyJ2py5hBnCDV
A49Yt/UvCz/ZAMs1lKzmKzEhOUkPwMzXcsJLuAwXvAYITu2KtgWKkSgx7u0WPhasu3vNRMavV8dq
NGjPvJ9mpDrdYn0kdQs/IV/bPKxfxZI7xzRZLrDdyR0U+Kbjqf6ml+u30cjO42p8J2nXwBuY6MXL
RGLmgaBbWieNTdf5ozamaFBz39+ngsjLjvCOQmCAyhFh4cOiBY2HcOHLqO2eIbaP3apuCLLAKf+w
TsRwzC1IxbXIxd5q8NJUGRCPrt32WM9tmmDV06S3dMPJ4jAgnOLmNg5es4czhMR3y3ZJl+ZB4rbX
doEckkOe3/UzdsCqaBn9OhBSSZAtdLuHols/1Jk9BMCqXcgSfBTDy9jA5C9abAwHn5wO4ieQGPWG
lNHOBbCXqThO23I2nJVx79Qw94iR04iGyc7Qn1cz5yaLxFCbUEg30nhexnNE4BTiWiMbun27RAcj
RTnOpK8e0pmxbJHgTKJ57myAVB+A4n4hRe5rSUTN0Xbw4QzIwixRvdPc7jRGEFYnnws6M7UDY0T8
n306Hjzb2GGg+MGM90zWFqnldkRQY2d/5MbwyFj0FWZ1zTWJO3fsNtDe5vmAeOvJ01LcDr2N/UG0
R0xraFQMIl2qqiW+OzkyQkfImpM+iIh4pL1PxR4kSPtjFUwxrJp89qH51EXYAUg43AmrZFgZYzmq
Y/NFT7halCW07c2t7+ys7FHK5S/MKsJt7uvAbUCI8EIxC1sr1zHn7I9NCjBNRvL19BaLEShBlL96
ifgxL4J7hqW7x37N8Oq774G6rhDtiPOIsigoS/DeThxfdcNqj9ZgwqTwJnIiyuipbPKH1JufGwbB
XD8Gmzml/33SuFROHWV62j7EsizIcMjlbB3gpeLFmqG/6XTt5856tciDvbOQ6bcl5JKuTadDax4X
P6dX6QDFqGtGjjW3n36AEGCMf1rV41YkkqOu4b53g1hz9tDbqO8Kq4ZPjRi4rrGArfT9aQCdc/M1
n2a6zjUWcrDJxBS3AUB9EIhevCOQ+ctkim7vDMU1ZiC4hxZ4rlwEnrZoXK60S/JpOw1t/0DyLAFI
sx/vC7t/Mk2ek8Bh+J++dhER76LXHbD0qHA0ng5oaG43HbE5BbN1l1RMfEmOJQhRJC9QOF9EZ0jb
Tb28W6dzlJmInjKBFGlKyOWFcr3j1PX4/PMHCO4l9gCm4zBW3cAu7dCTktzJ+DPFF0nShr0s30hf
4VbvM1L2MOMQHEbWwr4aesb5oswIOLTHnYfviq7Ys+0gDmykfiVaE4wosXPNQDIdMcCe8sL9ZBkd
0Ays1J1xNnHxuc70rROfcfa/an7O8GQgFUPKBdbxEPf2XW+leMFTwn7rzbimHTizRIcgAV46tOcE
vG38sdKbv4yYy/OIBjqbfabDwtsPXvEQc5eLZDxG7juP0CRwDBWw9ShPn7GlY8jT/WeiJg8FEbtX
SqDzCypyI2BuAYXOp0pkbW0ns8hQ9ml5FhhQLNAn5e3eWv195NtfqXjqiC2Q9NIuiA7YQoqzEaNM
gxqkQ0yttEOBZHDftu4Kzyg1TwjUfhBzbtw7hOghMMtCI2WgffDdoz51zs7UayfwCBd54HmyB7VW
LFX2kMTlo7Um2+W2vx9gLGjbanDVqVNmVLq3M8htfNtU+5iUNChZpB68sYgNHG3QdEuPqmwqWoR5
lpUjzaph57Qk0AxyX6f2rVjukgrXVb108cNsaqSr9Xrotkn8oBbinzXHish3jFf07LH3wZqdz3Zh
TecRKzH0lH4m9TrWrvR82HTnlpR1wSmETNw36BO0ZIk0aYEc6Vg3Y7MDhVKegfwgyc5WnFLuhNpE
y2Uysf6VWfFycIFIHH2YnTl4Dh1KTVo2r32VlZjUoWL10fTkzWe/Yv7j1jZ0cU2TEk7GMAlak7Xn
/q07bshbAit7HEVOsrrW30tvQjINGV5MJG4jg9eD62ivQnTXzU7IwYypjwluM7kYX7IsfjcWiX6y
6wT6j/GOoky8Tzdmcz7sl92OLm1+TDMTtcW0vofb8m1NCZ1levLXKE0Tjt3yA5I1RmnI1drkUAqq
1MTV8p02ndtdeqK5nj1juvamlTyOyICMNLmfkToTQO3d402ZrvJKOSMZ4c4dM6ytMutOiyFReHGv
oxRnNlhvPeG+he9BWAZN4QGWwjpWveu3dHtAh1KfuEkBr7L48URZqj2L0TjbJrF6TKLNS68vggDs
7XW16uSF7sW9aw7J1fNa7dwBWoTqFPnvUHtXou+e9NwlkpqhBeJ3w30xBDeTKIa2pCUkZvaiJN4O
Zm4RF/MZ9Hp5zvPV54o9LCe38hnRIGi0kjYOyTrOLujO9xoOJq7QG178PklPnTnVjzqlst1CvhQJ
mHCBMsj85vypTNAP0d4QVzB8L07bvhMpAPi6Q7Dbus793KhYUl4ybmHvxH1zxnL2WOm9S0i6ZzyJ
5DkvvBayTxp/mvqSwEoj+ROFISJRim4kNByaFl6oZqKn59fypcYXDTAfjV6xtBrqyKI71+6HzB24
vM/LRnL1Dj9cfcQy0zH3TruXIrsUpl3fiaT+3rVd/w7SbXreJg+l8crdFQbDV39yP26mieytI5Sa
t07OUWlOwbLEYT1bIQNVHBCeTQCdbzt3SwUIm8ltDqLlfl4fzc1y+TXOcUBL0t/5jQPbpDeiPR1B
skNFtz43DO8HuMZ3dVzDuSmxVi2FOOP40K5eW72Q8Xv0tbolnYz7P77S8lqX1E/iiYkPAeufcJp9
0zwzRVTpPa+z3V0RXHzASGLcGQu8f4caXdhsuNoR2D8blkVuhecd6taw92ryadbQZ4fJuadSFD+O
fUyuSwWrPrfi9lRSP7xv9Em/L+zMuO91uM/0Ywkv7GUkstqpjpkrMd17LxX+Pc12+qdEplPPM8qo
lB4wBSuGAPsZQ8uKY/4J/RCqt0xIylcBFGREwnWt0T9iAbUIwCntaiIhhk4AUW1UR6r45HrvoSt0
IQ7UB2sDt1NX9Rq0TH/O8+y8h43on9uuXA9u3WHpirdTMxPr5Zn0wHnp9LXMWb80GdPnIjKJOsuJ
MeiT52QzPuvL52yORjRaxHGBGrz2OoZE18WRsDaLhq80wtZZMfTkgqUzDw0wKFkpv0ZeLRc54rLi
LGJk56XnOQP4VtYwey0UxC7eA7u6p52PkDfFElHa/mHs3vlMyHbzshZAMPLku+UkGDE0bQ2zFJBM
4vjg4DQzJGrCuejxx2Ya0dvKBb+jZ8Tg323N40rqLbDUdUotm6SijjM1e7UG7IkafpOZfYDmktrp
EBPpwKT/4FtE9iyuszIuF3wqhUdJEycrWaMELjMaCzejT++mSTblmPdj5RBjrR0mz8COApwL/hLM
hanKmGBQP/GsqyMD23UuzToZaEc/MS4l1DoEmUVx6TsmIebqvKyz872PXQHYQ11fjfdzu4gTWQJP
c4dLb+FyHSxieZdmMTWpaZdEPR+zNYEnH1E9IcMHSmLNzP7HLEysnjGeBQ4oGX+Urb1cXExAGkAj
Luabc3BKcclzqtFtXP8luly74+p/pgoHe2K0JXPvRIIXninHmsE8djAVGv9Ds7npU4oDhoygH6Pd
OmG98ooXoYE+G7g6MiXb6UUX3xsOpoCmJEAr0zJGWVVW70po2WdmsTHkgV3LlXPXpJg1knZB3N8V
9xSaoC8PaBeVBU7P/Y/WBFhpLrSXpdNlBQSRc+yAPqC478VDTJ/MB9pAgconqhYf/XpBQQhbg1B4
d+LkztZo2o12MBIwtcPlkR/HgshyE5PpOuctohbKYKu5hkw7d5hktkfLuICS6U9U+U+xY8tICxSN
29hK/262EXEmhtQPRmySlEGc5FQC2DQE8bEZYxJ9xUJnuBuFTc36khomwThFdz/YXXkpFuNA8xZZ
PQBpWgrePikbJwCYQ2kONgRTp85hGEp90Y2Z7+C6eNUpEpWFSwmXbNZgXkqCAJpvbo5NIVmetmS1
z/AHH424GU4oZ6AzVt5DWuKIqs0EF7RGCEg9j4TndLSxSR1oYNYFFEPwO6flIdl0EmJIBNHgATKq
I7egapwfrV2OR5Jvnizm2Ux84OprNdk8oiPKjVmPYZ8jEX0pfX0OWgN2BcWBmKwrYEo11yW4lEuK
CBcWAPNqnoxmCoLwg2jqpwns2NFo/uwphp8dfyZ8meyW0nmO7ak4DGb02jlwamJ8aVMEnISB39cU
PQ8YFwbXdkErrXWZB6WJG+KSI6qcKm9ilC+66cVB7ERf5hJCRTZ51XHpqBLgukmpKM2A+HGMQVEi
1kDHdFlZH6M4xnAEEaCx1gZwuhcfQF8Yh9pPuSowW01SDG55RDPVwrestdgyq6UINubtfW+ZD8TM
fxwSi45H3j1n3fh9WwZORRyfjBZa2k5mOjd3UQVPnO6el1EUSUlf0T9vXUoJPwX1W+SQMRvk8JsP
HVSrnYOLH/mOCbyzzN/9RpY46EgfZmJCsw5lNeZzhulkAWX6iY4wd7xiQZxlrFeDEgVhetYHAgoL
3EbFR+GAHEgZWe1KwaDZb3DfpiDiDnnhPG2a/XXVwZs4tmeGNWiV1bHrADdDt6fuPB/WCOWwI/mx
hvaXwMF46KAVBM5qg2y3R0oexh0mOOtE85Vr/Nq+IhHj5+H1r3rUm4dlADk2ZEi6UREfc+nbwrAP
4oQB+DZRyAAP1M7bB62sn/zNO/ka6uZ+mPWwbaY2aOx1eZz0u0wOJCl+QalMU3qkVLVpxC0QN2Ij
e1mYwt/N9cFCO3dYGXoDYMoYkzrgB1DWZJjVHbHXnNYORdpxBrXbFzcehg8EoYl3TjJJS1L8ZPYQ
Z8ScA/PyaKx2Uedc54JrQqQ12cnU6CfPOoN4cr4nrJSUNDCVHcfygtCyufbtqfLFh8rzvjm4PM7e
6p7bfACeU487nzr9EYpHhomMiUVpMn0y+uJduk135WgtLwSkkMNXDe83+I93iV15V1wZjK/sw2wB
uN9G0P6Ny0CpAUFHycliHmwyOyobk3OxDereoZ2/Qo2lb8D5NxofSP6F04hZr8qbUJvs+EVs6Y9R
A5DHpBkHUr08COLAT6sJnkVvyu/VNjHFyPr+bGkeVAcgr3Fj6R/NGNDfAHrDrPL+3BBAPuZYvEtr
eawYcIVJReXF9j/VstkRmfFXa6k/lTPuGJpr8ZlR6Xez5t3U0zjtvbKkZbRtPWA7tyK6bbBozRqP
ZCnpp8otF4CuDFdS3EXGFMB8IpLJh8DrxTj8qoZ4FkpN4K9qwoL5FncT/+i9iKvX2h2/262en6BX
3AtCa66Yfc4YoItL5+EyqnFgEOhlnUyjmANLcIemh4TPM2lcRhNNfK74c4iRuPCqEffErHs9NavR
OKGL+ZN+NCzgrH3yuBafLA9H5eq0zV7vibmGo50Rc7Q+lIUGTyqF4dlRvUxFQ4drsZ9iozw5FjPR
ss0RL3QHkXJ1G20GP2RnM9qyWzOIcT0w6DVOY+o/j53Qwyi2MDounhMgTN33bXlfiRlbxApXxG1j
DKCAwuBK0ZakH24khAj6MTfdKFndo5WaX6KJby5BHFFgaEBnkF8gPZEWltIUpaCbi6G4bBNnO9hp
1PNUIRlDUxE89Fl/jlotCa2gBg8l48uypU0+NiM8DZ2hSE3nZq+jSw2mDUBP6+KHGzXHuogqNo4m
PPD9tCGP8jenuQMffZe7Ay767nPnltVpkr1BW8f2IqLsrzUFkdfM1p9YyPXz6G2hjdGbukscH4Z+
PWHHL66dtMThI4TeTLjhRdNy7SVqQZKKQ0coJh0htCOOS4pF9UMSNeKlsa9ACZ0DEhUZHIL+E3bB
mSSrim/pHWDbA14zbt6oZ/Z20p210U3pnsF7TGY/WOmsDT0ZIYnTcIYmZLNTBs0w8A7oK8CQIc3B
mu8QlFx7I4p+JlQa06LYpCWuoVPaUxtnguAm6RGT4rmLXTswu9wPPQrGj4io3uuo0mQE+UMx29rR
GxjBZWYbnQywG85ncynhyTBWueKd4BmzL8yyPe6uPlFpnfir9SojyDwkgwZerBS8FInD8rYB3Krx
55Ab6MNU4EhiWorPcaI/avRXs+u6feHESGjH5jo53f3URsORaKk7e6qLh3YDJ9NvhkvlANfagJYc
rMVCdtmELcKN+4Sb12pg528/uCs/FdgmHxp9bI4E8lEv1/s78kjMQ40u4yAmsT2MMtW+z4aQUGci
RnpYw5vvbQfQ/zTV0hEQRHOOzeFs+a3JDFcjIIChHK0H5q5ZB/PNBfHDiY3sSqrmd0lGB2WFu5sR
8hismbs+zkJn0AnAMPDG9opqYQgqe3vUnKoPLGZhZGg2CBtc4m383i4fiElfTxPW6F1nusthyAid
WywvCvPpY7Z3eh0LTK1lhHDqZC0uKEiSyYXM2VpH06bsvi50cpqJnolXTs8xUsGX0jfv8o7PrYUY
FUa6v2+WEXTD9Cnl4yMlDhx2s4EBiP27efE/iC370xgTsmlA55NB8+tC7Zv+9QG1D+Nyyx3BWoBD
5FpgNzSjcb+GaWzWYeYK4uLUqtqpFlgqs33fOziwuqo71Ug0o7bvwszMulDbDBhMavu2E29aF7bc
uyD+y1V1ZB9xniUDTfbSdZl/z1wt4MxLx6d8NmKwyTPnNpnDL5T1Ol5Tol6OWtXLqrzgPeAGUjXh
bdFOKxaf27a7Mg5Nney7liVt2PL2wk3oz928EigoanHSzP6kHrsdoLeRw7S18fY9LZm3V2vEQFZ2
6oWrBSkoXeiO03Vq04xhPYkAoL5ZyI995udflPkKkSyqQ9qqL22O4VnILT9Hu4fJ9qgeU7tmD3pa
H9svMJ9KrqDkAUEoqy8pFdaBIvxWnmprTQmkos3alvE3ZxOv6s9z+SU1ticTEt/3QAlcc2FwrPlI
HpTK7n8tPO//awuPqxwtmJ3+g4OHQOe6+/Za/2rgefubn/4dQzf/QNcpfTKWQ/vdQwA6/+iH//t/
NEP3/9DR07toZE1h0Y6++XeMP2j4oLNHkuzr+EgQgv/071jOH75vmL7noHjEuaD7/xP/Di/jX2S6
AsYP6FPsKq5nWoJy2W8qbr1MGj3SNu2u6BI4GNTEQkb5LRf7v9fe9oH74QcAzZk0abWujvr/Hlsi
Ls4dGWy7Xx6Xz6c21ULSKkMmVjPzPv9xyEd7C/q5eOKCOBxht1RhriJOeoj4SCVJVlI7aUlUoVo0
q2QQvB3UVUTJY7fkMXUUsYI/j7rtezvytq3WbouFucKuG+cvE7mn0P7+/je//dcZqjq5K/88rNZ+
O+btlfUaytrSh3V5O6Yy+k96NvmBVgyXxu2mUx9VuG+3uQt12yGges5RCe3UXrVwnf5ftgGIdqF6
ZEvIhtVEfFF/rXYBkipD471avx2oNtXiduTb4fLf/vIP/t3Dv+0DT+cd+9wBP4pX09Gby+2Z1Jrl
u/eu3jrHJG3qEMgkVyK1qhaZ3HnbNJeIh+0x/rlztCA/b/K6pT6y27f425eqNiv1/XuxuR1Wx2VQ
5TQwCDrba8JVnmqZDV2hBmURUFrlrFUnKWg6EgEMgunUgWqfWnv7O3VKm0JDOD0YD+o8pQbJH6uH
EaPdtVZC0Vn+k2J2aMikxHb88rdq1ZztR2d0Z6QMHPf245CvSG2+PancZAy+GNoDVeMxtFOTTAe1
qhZgrrAMFN+Qy4wh/CcaJaW8veRygWKKe4xcQ1bO5EGzaqD3Vh9CumS8qVYHCdiKKS4zeidEnuIC
iB6LH5VcjP0y7nS+/YMRITsl2YqGOfvTf47Q8+hkVqD5O5PYJ5Wul5HKxwfxz7bV1VZQONUXU6qV
1QLn1881q9CRLcuFeqDY1k8b8Z2BJ4/w4oyeVwX8VsgfU6TpLLGLQ47t3DPejDKEX12FMboYyFS3
VSt9WgRt535dKDTUhdSHZlEZlmqVVJsqpLAJGqh8RDUvji31c/XGqs3nX6hVT2Aog7VM/GwtFdeV
6ZolAoV478IRP2f26uvB7eW7RuZCsIHY7shzt5FvH+QySahyUy3sf9bysr334CWQoyFzstxGjkKU
opuiQhOWpT0ckbQ9qU8hGzkH1Jr6bxB01jPTEEaf3RKufrqEmcSiJ9VKbXZ2Gara4zKHcdqyKsSQ
H5q8ouEuheXU85jCM7elV0iTaP/2ugzFIM04Q2vTp9KopOTyO7Hpn4/UUc5ql/qGbt9VdNwYgYZk
AXGRz4vyY9OTi/W2WcjXDFJFA9VS048ChlymUXyJ5dkXueKjz+TqiPrgkrX1dNq0sZcplj0gL9aQ
VAUm5mtyUxn/aTp6Y7XmL80ETFkO+NoE+7phja/eMHfoC+TQC9B2y4knV9V2tWUvhpc3RzGR6AtO
ArKSWo3k6E6teZi6OZliUhwZGxlydJgPMhzZUWMxuSAOj24KeIyd8OPPxMn24SoXau226W0+KT9b
8pfahRP/C/BxJ0jqkVPCleJ9Yh2ioxVv96ORk3Wl9PwxSrXUqc9L7n1qsJkEtzfrVYS4kQzw95tf
9HShz681h9s7fHubqPE46yh+hc1gmOjIryAE2vD2LtWmer+NHNLa03RcvC46pYVBFKc9EfQt37kn
366rTTQlhFqqHTU1BsedzXMmP6JxAfU7mkQU/nK+qrODaBr/YDkSdtLLK+HbL1j+jP1ROyFcMU63
XTZzoFZmapsd9LbM4hZ/W8Bog4Mv0o2Uev5l7bXgePXpEZxpzcCAob0tb9tqM1PjfbUtUMSSeUrL
zVcDglEGk6mF7lFvl5LKI60jypaThejMJN/Tlee8I/0epZsDySqnGeJQtZCmyr6oWr+69ZAdzVFk
d2oBHH6j+68bhzmh3Q26f9iNBnfHJa67UK25XsxJSrbVcuno6M605F0Us/u6Jbm9KcuF00Fv+9CX
i4keJSrnBa6SLqdCuZoVyRP8bdtuYXvQ6OXnHRsHpyH38e0ER38q7xNygrJ67GzX2YNa4It9vNHu
35MoTSKN/FYHTUeDXWdoP+uUOx4fnzq51dptc+hQPNQ6U2iPxr+7bkaoFphkPuE+pqBOOynU5aVT
LVxqTOFtn9qkqgc0QK2qY9TDt021z8ri5ESv6U5t2dyh85067m1V7f3led5WPQNE/8B1z1mJJOr6
9ooWpg+XlR+H2SNb1vun2nSmA8J2+2AbcGYmmfZXC7gpc0WMqKIEEtXLpUEOpHoc58XOlujAt1X1
OBeVd6Q1UWMpEJZIJ344y5tMF2u8SrWqdqoF3jsGkXKhMWrmpiFPt9vfqM3pyRpF+vYk6iG1Vz3R
6sh7Vm7CWWx6p2FoIrdJA+DW+88zJVHWUsAXFUoq+cNTD9dqPKNWbxGDt1S+twC+27Y68Lb59nCp
xs0qvlA9B52m/5AS+MvDv/03Mj///hvhZ/VpGJtfMg9/eZVvB779CxedJoYA3Htdzg3mrQXay5ao
2o5MG6NahO1K7VML1TC9barWqTpYrd3+9q27urVJCMNPbdgQf4q3VV044K/VwbDK2KtW3/benuf2
r7gj6nuCAJK3pq36f+pP/t3Bvzzj7eHfXqL641+e3+PGr/YtKVcKWtKqCmHIn61abP+s/bZprUSE
c4MHvi0PMeW9rZWjjdsCmRk6X7G+ql0YhlKYozJO83bIb5vqgf+4r64TWOsot3bqOEuNF357rrf/
8m8fHyeBP4v2x89XLK9Kt9eu1np1kVKrb4/IY9Rb66yMy9dvh6tNGuPiMrVnn8rteU7psas/kgv1
4eEo4yt3jbk8arnz0jQwAaZinFD4yEFeOU33SMSQWspRmpBjM1cN+dT2bfG2s6sMUN9ta3JjkuPC
2+OW/Mu3p1RPorbVw2871TYhO9gfKmy/HokviafR8Jt1jYks9rsByhhlXTEEbUe3z+uyOMBZYm0B
NCQXqYOGCUTd9hZ7m1+MpT+4K3HeyNcI1zU6km3UYE0O20jhkae8GmknCe/f6zqSOwwd4szo26G/
6Xao1hKJJVBrdjq5J6b6Z1WmUlUsX42qssppiKMwO/C8carvtTvD5PpfqhHfkjLjT5AcU/KT9+9Y
LtROR9qeJwS3u9o1ns3E746FjiBhnyZeSI4llc/REyFgJxHSgiAyZcBQQfs4hOw/cLVljfzzS5Yx
Zuj0Sg8HuZjdaAv7zjKCuBZ/2qM+hqpEeVuofQ4jhINlIFCZPdTXGrIlulMWgff9ltBEphVntBnt
T8+jrSxvx568E6tFv4npUtefqG3yttQnIeS4Sn0wak0t1ANFE097SG8VCEBnDt8WZpGce0JJI3Vt
pF3LMGWT5YdZFgLeVtVe/A0P5Kn4x5XKbug7UgJXpLzfuFvPvx9syKu1+jP1iFrDddpYfBmAJYZf
FuW/bqpH1b4UIj0N7EXQK2qnMPLXKXQym3q0lcx7te/2gFpb5EflL7AecWb9/H7V2m0xyXNAfedq
n9ocDFn0uW2/rW3jU7KtI0njarYgn1A9oP5Y/V0auw+DYxvHTd5yR3ljZWxYUYD9e1NTt8hETfZ6
+TjQPW68t0OTlODCSKcQ+stBhZWe0hTNAm1/ukF11J8Ry06hh8EqhL7iMTgyGma9TtpDBp2AA7ou
VlSLBDK1GFtC+7CInF19oZIfGww61AKlyswgwvYOYE2btwv4W0X5dg0jWHShUD+mBFV5tMFgVc4W
Oh5LTtEMubhtjqgmiZ/752G1po5RR6vNJkJS+7/F2mpIh/W/KdYifNEhYvznau3pR93F6bdfi7U/
/+Zv2pL+h2frMEVc3ZRsD4tq6M9qrSf+QLBqm7or67uuwl38pC1Z1FT/rs7qf1gCApAvoDUZwjP/
J8VZ6g2y+nqDKFCPdX3AAL7QHQN6gXBk9fYXbI5v1hDSa68492Xzo87aEuUq9RtcnMIJF3SYOwyG
H9KyxQFEGzdJ0r2HBDvECH2/4qIkcgEgL7mzeAGpMRaRTLRAunaeNbKGysjFpuKbO6Mnh76fjSdv
hIM/o7eKa0vfN571V7fi3bVs98fmtKHuaP5dZk3pEdxvsseI8qAxsTz0zEDxrhsy8J6Q+C5pH6w8
A8lbFuhYBJTZrV+TwBq9h9L8PBPlMAja3X2GTtapxSP65BoJgMiQ8eP4KVfvSMgKs1Yc2USQZYCg
I+tSTCW3WkwH1SLI+9kwSOfnRAfQ2OXmQ1XbX40O7JqDUJ5HHQiw+je7SB6jAr1W33OfIxxm3QDx
4iDzgqb23k2S1ZcjxgIAHZAQy4XBFQaZtJjmsiR5mcrpCf0JoHh8g+QEe9/9Uj+gUU0CfYrIT+sB
+kytIIglE89ZDqdZNB9GHG7XLb+rq227ED5DaEoPd6DEHlo0dhmkKIf2fjziZtmSJ81Zf9ioOLLY
QVdjnXIQpGa1ndKFBFEu6EQb45+3ZOALkZVr8ZQ7KJs3KK+lsR34rB71evvoJdBzI25tzoicyYjr
KegGpDmzPjT7tjDo1iUy3yEBckHVkMREBImm91pO6QNKPejDUo0U1gp3hIF7E99pyJ+Bv36qwD/E
tXOKR/E9R0UG87V5t/K2YBA8uuPwKSrtK2W9Pbf9+EAsBT5SD1xdS6u8TkdEQeTEZqX3PA/2F23U
93ZHYrR9NYfxtXFRdQ/jpzHKrisVCNTu3tnpLbqsvhmUPelRMLsZNy34KbqTtqY/GF3B/QOZn+T5
s0nWTzT5J9sGkdrCN7TW7VzXZThUuBWXBXbHappAWP01gKbmHwYKpUePwciEGODOKfoXERnk8a7f
LfFjHSMkRkTZ4nsgVi/Gh5dHfOpFPqRH1xjIh7Gby2rzk4nm4r7xallLkAirCoIp5AmUr/X6nCUZ
AZV9lNyPenax83V8KfqDN+TtmQtL+TS3dwOV3LshXd4vU1yctYwcyx4Y64q//yL86PM2oAv1VmHS
+jziSUCpkGn2HYk79xMMV0Lay4PIsFRtblYEVmzD1E2x/HqJeadrY4TwVsPQkLinfhx9YDOcvmvU
v4cqmOBNbNdDNc5fjf0axVWQD60HXGHhcuHU5LHpXyFR+pd1NT5kiwX02nWODNtDhFXbNdPSa11z
7i6Gs51AAH1JJnDtydRdK8APxz5aYFsQGzfY9rs69zoySWaQL8t4JqYIXxxXqePo9k8yeOBsvGpo
Cy5DHouDYS7EP6Yo4uokCpBgO3fVIN80Fl2vyuajsU7EHKftOS7b6Kw53kkUiY8y09AO+vj/2DuT
3daRdss+ES/YBzlVL8tqLMvthHDLngwGez59LTovkFU/UMCteQ3SsJ0+58gSFfyavdeuYa1HPTDW
lAFXYVjTzYp4avyISL66ZnlePQ6jl55ZyY2LyM9QvDjyQRiz3WqwamAl6aFviKlLyoDAU/Gaar5x
cmS7ytxkAyTDuVdOCBs6JYKhNJ97Fbu7cg7+iVpEd1AKZnx45y8txp0IFHoPR2mFjLGE0drhdUCd
Wa4GU74hL3M2tma3h0yuwDiZy2n4sqc8vuFjXE2GSjDWElw7GI2+swe3woFjiCWksvteUxamO3Jr
ZUjEpZYeNHHoKpkTUfIdoIdALeB2FCj+MWk6wZ82Sc1M0OX3AM1Twrk5LN3nxrYEJrdw01XmuKjN
dINDk0yo0NiHqT8g3gLo5fduxgBQHOqqyJaajKqzi2upDosni3J4M/pia7lDeSjHem9H8Ts30JyR
aXCN+3xhGmJ4ICEMPajlr1N3UPe9XZMSOAEs0KYif26K4oMS7JgMdn82YLEQOhF85YnGvw88yStU
dMR/QChXvezqSa5dB/q+ZxhPZp0854plTV3Eh5aLf10zB9wiHc3WOem9HpcB06NizxyCetgxdk6M
nCjqCqSwQOo25tgevCHMNm2AVkWrdIn48w1Bv3kZE4+ph07OQlchtPO9fBvWw1skCGI1RPjcjc1d
78diEaoSYnfiwbbHMI/MFOfIBNtBhfoZ+s416uN26bt1/2rTqZxsJa5d6RR3Q8NDhaSGK0300crw
1LQHvjc9lZp+8ap8ILnVS1H1IsyU/rQqkylaNXE3vEYAs7ih1TsT7PTdKC/ER2TrMbWNnVYF9cFt
eUZMDHyYymvyuIr6HJV7MyhSTtLU3xZBecoSKChmG+/nlI7WatSb05MbFBWgJvB05eti7O9bVDnn
IBxPZiindeN0LbCQ8pN7jfsyCftpNG9EbQ/sjFF4Fqb/2BVkzJueekmn7KuzArKV4kCQ8+zvJo/U
g37lmxNbOT93aADFN0yJYmG77muCjXlhyOTU+0yP+juyXDvw8ADRR1tL73HALUs5TgfZri38z9ei
I5YEkv3Zi7DkWz5mZt+o8juPm3GWt+kJ680xygl34qg2qUTGk174Hkoypd3I2eDEG5u3BKPHBm1e
AR0pbVa6N1o8sYjDbJqTlZ8JHdkFNG2RWgD45eiuMcv6q9xV0V2bzE4onOqJYx4HhYWm1LYBV9Ve
zXiDjmDYk8uqo+rgrk4+ZQa3E9MT+FRiTLbuGy4FICqlfNP9rD2Z84dRrz68ZIKrvBlkKVedSb6n
w5tWIsdcuraKlszVCXqBHbJkPNxsVJnzzPgwtieZw+w2kvdUw8aIYXa+L2XaYvBal2WbSNdWGiG6
cV08lROnJeSvLb9D9BKq5zb6rZv3kUnySievcIsI8BYK078mDRo7JEkD6rotAbKEUUf4zBSEY0zN
sNMl9KyznW/ZwHr7oggp5AYLAxWliK7Xp7ZLumU+DnTpeXk0bOKTlGgUVAPxEYVJuzSi+TVOM3mo
kkdEtIcgZBxlm+6wN0MuTaFLNGsy+6EcYqISEjmtp3AaUpSvyykxuGlO5osCObFuLIcBgaa1mwav
0Mo20RQ35rKRzp5AgDviUUnzw1tuiF1XF9Grjfd86+axvZDdRI1Vuohcg47EPacb1tSVwS62qbOx
Q8pNa0rgAUX9lXhWuLOkQ1/YQvrOxx0sZNLvnP6Y9Sfgl+NBD3LvYb5kZJo5D0N37SstX1cTOSS0
uubaxXJFThiiaS42tt+xS7+quDF32RXOEC0t1e1GheFxEJT6LMm3vSQ1sjWEth3nxNbIExs5FsUF
3QMBuPWDLpr6kpuqPM/T5gmKF3m+1s2z2hv9L+b7kYzuyYCxYEcAh43MmpMpQRmXcIzWhlDWsuGx
bfFiWsu6dQWXgPzEt5IeBhenbh/zY45lkgcYYQ4vTBP5Ej5vsn8DaWbYT6sCbMbwGpbyfszNN8fi
JGiwHGG3RYKcNjmpdtgStJGbdNdO5FwGBVwOya1g0BEteMMZa5W+6kbx3tHpGzInTnhKziHQlA5r
7sJR5GD6xX6gdNFygrdRs6ZF9+GW9V5jor5sx+BI1OcP7KldVT3jHvgUDNFE0W5b09ynvfcZ9OVP
1AwLJ37zvfaMQBTPGe3Gs/KxHpcfXUxAZ9hsB6KZANYdqU3Pmm7vgQIuyco4D0O/U5G+wofOr5dq
R4sioiUsxiP9UI01AYb9tsFVXGkIyia1aQgQJxrh2SEqSSsTc6Vb2LAAxyKTnXa25VytOgAtLsSn
06JnDJv7oZaP/CBmjy7aACZ58HL3xp22WcTxT0fhvcjG+iWorY1qo2YZtcEhxcJnNh62H5LDFyAS
jnIlnep5/iFTpk+e4zMcYXGd9Fdk9fde7sBct41Hwo8P9RzmExuERsYVd1rLP2Sj+1COHllb4rd1
/HUYxs6SfauUaPA6wl6Zi2xkhtFmsjeeko9NGb706iH0JZLm/AbSygGlpxneeppCJBP2j2tfauy0
jGQUX9c7A6bK4E+Hgf+Pf0Dhd8meKzvdzf8uDTUez/rYC+7xsBFXpf2oRk0uO4O0cQ0/tTe4UOF7
ct+EhRvcw0LfE3YKSmV+gxxdKHq9AC8yxgcRx4z+fBpi2GejjOHZmStaj31oDc2i0kss8IjgHTaG
kxkfc7tuvlht4yx12Pb5z91grpvCeBvq+rVX9f3Qbgaj+qhV96Qt2zq9CpDfJ6kRNeIMX2R47Cfv
3RbiJYiiYCHzW9HGV/Tt77U9nLQZu5dP95GSW3uIdrIuP61Rv3SmeXQVBQuucc9Ff2SK8RFo2I3Y
E2urhQDPwvSIAWOXGO0+7x7zOVqCEoeCfu2VjsV4CfPurK6FdON02S46S8XNdQrkRsNEsdIUW3Kt
2NORZcuQ4ALqW8liSnq8G3CPBOqimfmlDrhSpEl5qEuaB4G1qR78c37nUFMKlt4LOr2DzZxsyerT
6bWFdu1m/FxuXqrWvHMN8CocEZBEjuyV1hICqV6FV/JJeDII78u98eZN+T0J4XcuaRxJY26c1jlh
37izJ/jM1XhGO5uTV67tGq86VYTNsZhAfhGvXM25ZzTw0jligbFxEfVOwZVjIYaJZ/LEQ1Kw4iSj
RjBvThz76mrta512Bw4honTqH92yD7ZWHH03Jlx7OPGbwmuBbTTD/oz8fRTWSRu9k2NXP+lww3d6
qXQydmvzLpyeGr3eqp5CD74/MWffMqxWlmVcfDd8Yu2/J+di5ef+XdlypeHWo3bbJHnAM8A9FcXJ
RREVElo2aXwEfAf2SFJ18ndkFmSS11n9xr7k6nrRh07o6Zzq57RfZRivddd6zMv6MPblp05y6Yhf
THX1jTy1KM3Ovhdu0N8vbOhHWNz2BP09ELc5N4zIgetfwwkeXKLIdMhb3vAumuo55ICbUhebhHtT
mfvdzHquyfSeutx+0o3622+0z7AZ7wpmpmWgY1zy7xOjXLn9V2jmWz2BrTJfLKGTvJWJ/Gjw6PcR
ceYNsI08enWCW1Ej+bZ0tVWdvUcXcmQncJBdr83hR4i1Hd72Y86G1wITYYy/Zs9bTlT6SzEwn0qd
uQIuV1IYr+iDn3JYTrXmnwaKiUI6rz0jV860ZSi7U5taa5m9tVryUfCaBH762JbRGhDu/WiX3YJg
HMB0A6oLenSnfeTAgDINfUWTA2H3rHrd4eLCpAPEsa2taqezzEhoLKzEWJh+8Ig7d5/YTPHN8YhP
/hgRcOG0BAYXi2LiIU4LkdASmdp8LO6wBxLfVTFD0OoDVihxYtB4BhphEuKooIfFZFqO8XNcwQeT
GdLztI2+lRluwJad4xS7Kg3vyskGZzFSLREwtCNX3kUAlF4rTtc8rxvkPESSa8N3niXPMlLJFjSn
sUgTlF5B/zAWpDRVqXZT3DYXQS6PozLvKpyOpYGtWnJV4wreFjGJVWO0Lw2XTJ8HiQ8FygdrWlm8
1QiSBXSn1J0ukw0gNPXYd+jXnljKCk5J7KoXfygfKksRdZ8AysHCNGejSeyOOBq0vt+F2o6J3ERH
zMHBdALxI5m7sm+2MDjfjdJ9MABRFMapiLNzDqLZ1fSt0fTnotPOObSO0UAPlNIaofhy0idQjk9s
rw4jIcGthQXLQK5fF6/+ON0g8j3acvAQTRzxXDNyD0ycwhWklDyhJSod9PXtKp8LvSqYtiVtoO3u
Gg4TNwlWpltuGecAeV3CO76v8uY1srYDKTXhYF8dq78oUbxGaMXi4pDY3HHp/nQfrVaf7pSPosp6
NbKWMhlcB9cIWkYEaMFdEqlXkM03iREVYxlnRDeII6PHE8to3vZl/dxQnqu4fvfcEJZeSqVFCnvN
SqdzHxzS39fz3wUw/z5iSlGMLqHnsfZgkoAoym8VtuvE+rvwZ1cUhROvSqZWvWP/6HS0YdD+1jN8
tLZWKVAT0x9fUqN/6PjtoHRERnEYcNWzKPsJU0LxRtMoFs70gtHoOLCszIilba3u4rqztVaThFQN
UFQiBHNAwObXq4Je3rnds28273mdnZrK2bKu3LblGm3c1ZQzkUJnpuaOxKaO35kd/mKlxgQCBlEg
S5kUdjLfaq9BSitsTwlQr5pwF2rEpZEQLoS8l4hFYv3sloreCs6hJh6LPngwzAbfC7GEuIgIZS7L
x0Y94k3CrotLDN6FKdpiZQJeTBGi7IwYAg/PCTwWgshanJOFZDypMoJIE6abU7VhoBIvK6c9Bkav
4+UkV44G/TGx32unP9O5UjDhw/fE+JBNe+EXj2UN6DUlm151Fi7ikuyPMFw7bnHWNfetMUvgEE23
Gq38O61H9qM/YVXMB/hz1rk2vncN0tiYbXHk8d4wmJuSdpKtyBY6qIC5QoshZ6Ho6vFv+ivbNcEp
9gujgQBR1oT8cS0jjaBBJ2BkKeLOu7NB9Gh5rB+ZOlPVYdXvKxcfAtPtsqTGSqiPCC74zWCU4b4w
d7U/dWvQnfr9xPnpAqwlGqfe2FaENJvYIwYgHHWgMnDM08JvUhmyNncCc9GORcipNu7pABZszBpf
0DkTa2XU8L5KU617L4zWTh3CQQHhV0fhjY7gc4oAklR1ovbICK5JmFlLoTAGWl4E5yxCbmZU9i1x
/UtgYN/pbevi9va5VkjQfEt7rnzUIHUY3iZtuMBheg4cothRRdYra2i1VdRU9i6R6bDNMlhmmWlQ
NxdwbRNiIoUPjtaA3Jf29TNhV/5KH8WLiYd8Exfou7hvKdt9RQdM+UOrF1PLAQgOccZUV0fTW9Rk
cNnMFs9RmKtNHuog7mr6Kc8sMKNLiKmd52+rquYZikfYc0NzItJN+Cs/qvYq6KynMvtiyfCh+hPZ
qfBoxJOS7BOL2IOOxEuYE3NoatqSfDE65C3EA/feRz7H248dDqY+ftaPlwwN0qWIwn4flslHhI+T
m2q7d3AhUL9Je59mBsb/vNpbGXSMUANyFZTjfTK2glcD07lf4+wEQ/XuIJ5dhLGMl1qtnG0k6DkH
LiUrhY1XEu5KDcVi1kHbZnZufnDK9BFF6E/STTuZ+fXGd3l44Dy5qbmXSA2/uedxu3vJy5IOgEjZ
zCLPwH4uIxPVgKM91vOVrBRrkWaOixoNUMpZ6Znr1mvmtEyGG4U+LZTYRCkXm5qQxwTcnvI2WtGp
Rgjs+kxdUBTcBqN8jsZ1aF/UJA/guc4S9B6oGMSyHayLGlDJaHjf5OG4Xr5zs6halFowUv3vpzL7
QXewytCItQa4p9EJy0U6FM+yJ7Rec8Z9a9oH2VSf3OKOOmjEJWkMEKxUX8+M8CNuBkrwL2Prm/Zl
8uQn9MpV62nVisEyl0WIhSmor/TXOR1U9owlkNEhNOSFHxEIZljfmWQflllg16RmrWOKBEDGnlwX
uVjpkba14Xc3vAQ5b2A8YTMUhuGxtu2hiXV29xbUJCUjM5lkurddZ++GxlOABnVhasaeW7aDzCU+
9V5rLFgY7kzUrxh5v2mrWF2hNCf4Ckk1QJk+I8qUNMY3w+/23tSvet249kn8rff5MhyrR2IXPk01
HpMgpdYqhi/QOEAd+mcrpikREJ2n+knvufv46gtzv9XZ0T7gzls3pNzbvJMZSYNZZmC34WoEV8Bc
FtmTR3dRpckdYP0NWXwuRivtE6bpXZ3Iq6MK8NJ4xbrhxJLrxWVauJjc4SeK1AO4gaz3ruxQVsA0
N7o2a2Mm9RgO2c3M27MRBFQe0UPZZgenCeR93+jkW2odXWJccRPPi7UZYpLVADgTSErJo/YMp7+J
YNul4GboklYiLhbKB8lRuuax6rKPkPoeBJzz0Kf9duhIH9N7/jJjP7j9T+amb07QvOq6c2401a6j
PHsMY1BNyfdY/ISYOZ2CutGGvovH5yBy46j5IBssbUGqYLhAzHBSREDwi4y7TA0fhk1iYj1iKjGg
5knSFVC8eo81VDJbyA8AsZyM+kQdQ5IjoL/54jyGfTcuyU04+LoxbHMpf7SY1Dd2imoyTzCbHuJG
vPmd/xS42XZyABwC2SXAt6cYAeaKK+biaTbpmap5DitWikm3rZ6IjDonM5DKV9HOnZAmtUP5kxUV
qX7FpSPzOjYatrIod0Uzw619YANaCj7TdutoFegCqcr8wZ+p6/9+qc1f/sf3/uPL//hjf3/in78g
rrfpaLF6yvHs5e5jnJTGRp94ClXViZm4Wtz5s9oVFzaJJdZ0LTAPLP5ExuYsxfn77N8P/4PvERSP
aCxgLCL6OAXkg+QMNBnBpIJX41/19Z/i+u9LX+BXFtOT0tuuOfxpr7M/rbOHEHTlzFZrPZCkZ/x5
MaDH87CG3JvgN/CpzAWio79Pp8Y4B7Y30znJg2ekPuR3fx+0WcH7z2d1wMUauHDF/Warywou5ixy
+3uY/3z6Z4n4+1piGGFgFyyEVPANKmxG/4qf/xTQf9/7VxX9jyD67+u/D/WslxZQCpfcLzBX2F6p
M7Pkm7J4toeuYaOJko0NGuJl2+TGpvcoDGZJ+598/e+zfz/8fS/XwBb77acnuwsRv98Zgri9q0ri
JsFBeyHjOGHFnxPrm5Ml0pECAIBkDOZ+Ze9Sf6QVZfiW6TNPEVCkZ/Y/aeP1dKl88Oh7srqsDtIY
x5Xva+tx4piEVxmQ3YynOE2NYB96xbmL5Ygqe9whyuNwHbsTMnC5Fo4gx4r3z+DIFd7QnaRbRtHr
vOgYUO/gaB6TySlPIh+TpVl343qCzgz6BVp/+qvP1obBQ7vX9uPJG6arl/TpnWkHzSEqQX+N1afC
0bDriiClt14kdV+c6kq2p8aufE5U98CWYc7+FusSgZuouoCkQoN/xixL3m68mCWElU3I5pKaVHCr
8rT6VI45jJ4a/3dm6hBp9AerN+pT56ijAUoB9be7l+ZE3jed05MbZNlRJ7U5LBrr1JmWdSK2mXe/
NeDecM+TJX9FnsbgX6b2lDspSS/2UcWEHXNhX+Jm8PbCsIL71AyogCzoNcM7YBfWfNL8qc0G+EBJ
/T6xfCEwlBxw65h4Q8C0YORZTX3Gv5HipPbrj34gBBK9VHHWyI45T/Fv2TqIKKELrzymi0mnp+vG
5VVx6oASV29gEaR5cYowF5907cZ2aTg6E0xVQDmsVBi3FZMxbDpD9UCNTXHMmEgfmZHuw7i4mmEl
GGVV4z14T0//tRgRTKzY4Hr5pGmY5AUzyWsQeWOKZOg4rdKKVoI5QL42MIaPUT6eDBBEY+GP9/H8
SNg9aWznKG8MnSiHgGjt7eCGvCrtAMBEovA1Qz87kXj1yv1O3zGmu1GArGElJFs2SihNWKjk7OT4
KcxBpIRUrrX++94///vv/zi5IIy0JX3CO0zxrpAWDrI+fwGq/926Exyzito1KR9tNTBCU6cgcu8S
LXgahmWtDR9uZf3obXIb8/CY5kQCWxX2cuMWN2G+aGzjubTSCuGhfIc5x/hmYipbTdd+6tpDTlCF
ren3TkOlaLj9fckCZqcJ6I/Q0KwYMB11XlJt2ihj9GzB8yInaxHrnbMsRfdilyYU4qaGdWvi6wtA
i0YR1PqAOlVo/rUKs2FZzuHHhdexQTG6G8GIa23wHiANs0/qx0tlgJuazDva2wXYEEqwxnnug/7o
jelbrwEfcGk8dbe+QC+/6Ia6y3astilLBh+NdQVQhjw0oLDynItjwxqVpIPOJyFRpfEjcKlV1jK2
6kRF3HoBTIDh91dfUYQJ8IythLkMlW/dl8QJa8bB88gVDSbrF3j5tAD/hhE8HK5BzK1jHEomfWG9
JO1pb7iXoAvF0nfijWaWw6FPJwjjOek8rnW1p+sUcdlEKry0mpndJz6ajQyIh2mmC9mVB5i4AxXk
Sc+bgYMQtM9Ulcuq014C0gBY3xXsdtNyp5yJtM45U7VTwBXtdZ9cHQdSqLr5DUF9MFSeRpWvtBHW
eEVQUeu4D8CW97KBf2Zc+i4aGZKzsyi95r1A8ZGW+NlHVJzUAj+FLP29YkNy0YYIXmDLSk03zQMQ
QMsN5W4KA9Le6fPQgCTnCfXyKu95GrJxOzjmvZ5QUdbmvmURNhRGC/nQX/Tk1i6NweMFpcmxYqA/
pGgizdBni2l/LMODoIojo1EvZuc9cbjDYJI9Uf2I0P4UInDgdTG7bC1mkon/ONbxsIscM1+oAmJf
FX50kWG+tCi2LafGOyTCfdySGDqm2gtOzYr6TJYoUGxVfWeVwTHd3RHu9GsYnPtCLykQs4tPcdaZ
oMHGEK2YFpPlHMD7LmmgoT8uIZhRxdbT3VxK1pZ+GB1WdqaIy7WrWmOpBiYR8Vh/JF7DpF4WXDcO
bZnPhjz89mq3OIgCJr+g+VmErlWeB8YJC5MIF1iu1Y5ut7iqWj6hmPrs7OQnab9J7nI2HQE/K2iv
O85d+5LzZOUOQ73CRK5Hx88+YHjyZDyuMn8EKhUQg/qhO0W7qRgvo+CF0135JRTE4WxEICgql+Vj
FaALTFPLuXc+Is2aNqSxM7NtzzI0nLfAMX5gHJ/dODf3Baj8dTLU+LjzFrcTNsup13lvN8wKXZOy
maFHNMqQjWZLakET2CBBJQErEWDdPqiHVT5xdblh9ZDReq41U3H7DdjPKDGuyb39MrtiG2rZdNOm
hOQaM0LQW5wcYNVbfFePkUPNjNJ9WKLt6ZairXZRY1O/ZcUPuQNAIZORdpiTjZEuSEZI720Z3Oue
fbJDifLNz5iM1cpmd4b2i5wBUAvqvR11f4uH64GxrL+zPBioLKUUGE0AX/HCYlOx9vXwys56x2TI
O4WQ5riipb6HYDUtEIbluB0oXGC1oVrOynxZoyC2rPbXrabnnCgS/m73znFNclkBg2XtObLr73Do
bhXaAwo1teqIliQCXt+2SXBhygIAK6yYPjfjktPG3nbUxgsYpJ9KG/o5V4NuoXJ/SibAC4rSniSo
ZjPo/rfeoMnsWqwMBGR/AevhVxASNLftLeIGjSPQuDvaHvwBbqVvqgLYH8WSany1Hj0jALz6Q9oG
8ro5F5zFmHmIue9u0oF9Uxpp3jHydA/us7Yyevyu+hTY6zKPU5y/YmRVbGk7XdRwj72KhNpC7+9E
waxG8iKK+mgiTLpLwu7E9CXbOi06Hb1XwRqyyGfWttqdTSjAAgxGverQpAN9dOEiiYZHn2oxvKAy
zO/68mXQnPjwz3fmb+MbKO7M6GZZ/IaF3rbg5/3s4KqKW1Uo62HTqurlny/RnGyVbfS7EXb4hiab
5eJc/JHyPqRpdPj7zGWIvOucZD06UXAXZzNr6u/TSTFwzjMgNVZhPBfAY9gc8iN/HwR4j01StK98
1ez0PkKjoWeHOkQaEc2fxR6tS5Nb+5F5Km/BYq/LqTjIui5XsaZ88rUnWvvGdXGYCVeuzXa0F8Jh
LyyG6X3Mo4JjqyoOHO6HqBDJmhfoXvLbH9T8odIC6L+O9vL3rTTy4KXmWbGsGsdO9z2+2n0FNdWt
QToC192gZq4Pfx+6fqYfSychxL7dmW6trYSC1x0UCSaPDOBbxhhklQ0moyrIksQjbENecfSAGjKs
gh8gU71fNVMoD1lHJB3aErIvOAK5rvNPI1Qat65018beqVUDy8Uc1pZdkWCf6ml9QO6or1qFVCCP
uXwcHSVeHA7xwQrLmMeYfNG2cj2gIgXrZnvLYmBxkSjSrg28hsy3WU/ZozwwW5CHRm9RdEhzC7W1
pJTw0+rQSTA5TBd8Jo9QY02i1GArhvdNQnXU5qE6QP81lyD359MlZBHy902RFCsuKYbgsV/QuQu1
9oqKO8YYHVLPZrbz9w/GTNwqIkUHQry6+UkIBxYG2CCOVei3exXrq7/HnjB+Ovx9Ro6zWLUJRVQ9
qnMRkHSvOt5phvoyQ33a++x8MxNqZdkRuFHqw0avejBwtr+oJPWMNrXnJucBxEBYTVbwqzm5A0OV
t5jA98237ffKZQJWV06KIoVybjTdD57ozdS32ZG1tlyRQlaiEwo1B6WUxzTJHUK4AiHp6n0/IJXo
V7HSybt6sK9BT603+tU2jtx3q6ufE2LU1howpFwiuewmYtbNmoE5Xvzf/2+H+J/YIYTwsRP8390Q
TFCLn68m/mqb/90R8c8f+29DhDD+S3hMiFxhWpxb3pzy+N+GCGH9lzAdoeuWIKhh9in8i6+BeeMw
Z8YpYZvEEMxRxP9tkLD1//I9psGe5TjCMFlM/r84JDzxH/ga2xMWQnDdJOpaODr5nf+nQcLBeOxD
fu92io4pQn++bMPq3o6JHI0wLzMWaF4b7TdV1tVjF7eQ5QTJqx1g6iWsvAov46jQkA7D9nyRpX3W
G+/mETl1FxYyQFn7O7TZfefZhCxpLiFLWb/Q4z10PAQH8FxgsrHc9ENqPE7wgRm2vS3GmVnjBnOL
+RT7cMtHYzoZkfYgfS1eSkt81EP6JHzzITMszH5hf7Q1RQNx0ddO0LNfQIJhVILiz+BBqjy/7/sN
easfiUElPJbpSh+eAm9iuBDbD/547TL/plhYMbq8KZgFkXJPrpN8tqBsaxdmugruhwYnsq5OqTF1
S9nkpJrAcVnKTr1OkbxFQXntguqtztR2xONU62RN4hB5Zhd0aUX621HSkrEkXwF2/5YhlEXQ+vj6
XfPBlc5BOQYmbp6nNOQxh0K9Av6cieNWbm4DWrmEIcZcKuiGDTjAPnV+8pp1AcTN3gT6XiOuKr5Z
2q65He1jWtBFUONyt/gjSeDIRecH65Ab4IJR0xouAQUBm33X5VVFPuSxpyaGkrjhiseQdSD2GJTu
dHR/odkvhsjF8aF7e+TU74FovgLFn4spFBZZoi3LPj/ERU6WUQDv1v27UrSa3eD0jsp9RZvM4Rpl
OquBcO9WiEi61H6YBOM6aYEA5C9O7IAyaX61g1r7tuVLOPI8yIy8F1JdXpJ2FlonA4uYMnuoQ3gV
AEuWYHBjt6cUlITesoZZ9R2zXptuMq77U1uQmWaRktdCSl9Z0uWFn8InwAys+gWoSb8sfmuL/WiW
FLsyDk+x4NLhv23j1TQ9gtTEphQvqvG6A0GmX0GmGYtG+bdEKELtw2PI5rKmqxZRSxmsJ0iBc5So
duOxyRPjReuML1N9GSlgfICmKyODUh+2RGQTSEVfxMY1QL8DBFkJaIeUaL2HRB02f8oiWhAsI/ZR
V8BY4c0S+P6w1KNuPdEILyf9V4pOXxmj9ZDjBkB65FPWhi/xxBiEZWBq8ATpzkMXK3NpGuFD1RTx
Jh2DbGXTCCZVwa8pN2FiRxgZJMrR7GtgFIYzGLxgYV79pmHWcdX7tlnqvjiZJfAXr2Jonfk/bNej
OL9K08LIO26Zr/wyMh2YHcxvvCrdE4WCb4reeBjTX2JTwJWaPCvKLF+cfhexCw7slHeC/mJgxeYa
HRadoTGAVPd2zyUiOnIFc0BQTNAU+5k+fDXK2ls1bNS4TGufzaF6hVzOYmYP6IqEk4y3mMabDs3k
tpL5Pbka6Masm/Bp2DuZ7kJjupvSzxTYSurlS7PiuW55FLoR/trKWLX0qFN8i6dhY6TGxYsiufQE
bxrKg2ER5YrcyHwPuhsnVR4cGmanIFH5/66XfFoGk0LORtQeVfCK/H7ctbyEwhY3FOf4UeyWfTIi
ZunHLFQrzAqZy3lqFUG8DCN2IA4CfF/UryLl33VFxayMSO6oHu89Tk+MVgkUxkshOYHy2jM2Vd7P
atn8U+MgIxqu2ueSgwVqq78sMfeatbNGbKUTCmItCCLFh5IZ19aDvJqEVbuDXSuXpuwZDs44c2DV
vGdbiaQ2Fqch4bAslfowS//XHAg+0eoMOms1wBgcF2Uqg21pawePsdf/Yu9MmhvH0u78VxzeowPz
EGF7AYAzRc1SShuElKnEPM/49X5wVdXKyq+7o9veeOGqChYAguAgArz3fc95zq4LtZs0Wo5NpKkb
reYNOdETtM5kk1oYNGbireMRlRmJya1ftxQsnU7fNklc8GOA5oMPwjVy+yoMTnKMismJtXvmYJsJ
QY9nL4T3KGia5CT9CaAehKpUlNshQv62GjoG3WB2HBIiMTDDd6PZfpRR8paUXTyC7+orOadMWfbw
zuW8b33HKrm85fREYUxtwgghO9N23ZvSgeiaVUyb2nD/deeGZjDN/Gsp508hBcVZrYLvqWphelVS
SqHJj77I7rWRv1aKsqrDt7FYKdm5VUMTe67eq1TmPbfGw8CPrwdxllMvs2c6iYhldL4u67UkbNXb
uUkTP3S6O6Kh7oG1/iCM5rExM5X6W8fFwgxvrPSH+JZPzr5L6asnKKI6kw4/JeG8JQqrskpm0PHW
zhFep8TaozZCpSh+sJgoxd4i8UJLqSUZDE8K6i5t8BIjfteG6nqauzckHz8jCj0g1V/A3KAfVLIf
aDFiIpw6x1v1a7muGpsYXVrQyrCDSTpyMzlChE5e8tQGOwM8fs3Vfg56BMHx7AaqeVlG62ocZSKD
ZK7AATr7GodST7QpgyMu+Iv8IZvdk72ESLSz+XbRyFBlSPsS94tFdDI/RuRFcimfUElaJufyMqw1
AT27SC2t/IV8YIYT+Zs8ps9NJR8VAh3iid9JioeVLH8YegRkN5heO2jIbrrKx83wTdf1wRuqszG+
rBnXyN6N1kU1Qd986taMOi42DoF+DmA7HM9dsVXaAvMU8wna154EAwDin9Jt+oqLz2hJD+2wcKmw
6TgHvXo79Jj4enLg0I/MO3My1wwSfollDdVDNpzqKXAJNF5cHHgku/X0+xIcWLsZpm6m0Jfh75rJ
3Zb4Kfo9688hJw/oW0Yc2Tr6AgrnTpKyG2IuiFIoPSxz921Kl/Q4lT01XiZojaHfAgnzSe2OtvRL
FjfSrowOWW+aMGyQjOoetVnrRQ5xMBAdYIPJfoSz40yOQVhK0WUdusSVemW1reRaqnKZYaWLb46j
0Syx0W/ZJEBEhWRSNiQptOcnbqsXZko7m/5nI7XX4xA8x0m+Zy5bu+HFsTQC7HS89sZkdRgGgxt1
Qb8Ef5q/vxy4iVJFKCxnHKPFhz0q9RENRwXzKHjr6FtshiEiQgHivOWWtfWUlwyVUolhlplCEKMT
B6TINauB7EJFv+MjL5hWmxgGhWtwvannsjs148Bca26YJhPFOA3OUVPw/XSVsmcE/hLVJr8S1EXb
NheD4/HYNA7Bg2X2nMlECErtesg7I7LeQstItkCtKYmSJ6gcQ4i9pDOs63JLeQ7fDclM1RIcozK7
xrc7+b0m39s2dK9qhvOlrPye0tp2TPU3ca8Mn0w7o4fqUAkqqg7tTiDuiALrj9jHwrY/mvr7+Hd6
lll3pWfOI6KYWGWGnNvX9NyMrWDfOTaz7yZRTE/S6Gqrjb2Vuq1pA7JaQP2RDHlR8kjZybFpYA0l
OgQTb0JodNo7u1wtdq3e0QoRXD3B0Zvy7NFonGxbiztqQJSo6xqw13VI1lunhEfy+rAjrn9PvEEO
qINDTIyj3TcpFZTLnHbkNKqh6pLrEZ6RHp+rHm9PkyHsb/I2PEN0PBNtJe+0SDPhhfUYPsC0RqY+
7U2po/pc3AfGhzkVwX27aAzAnOE7sQrDObLk4bzcZpF5qWoaXFoGW4NneTSj18oOzaNGTTsGTHXI
OgygdcMXxm7lCURdgFFILKaWyhDHzH6KNSAOoBV6lAcKGLVkRVwkK3BOLJEnjSiByvBaCkkw7W4n
1XopKBP4NV9Wb+nNb8Q7tlsCcbUjKaHa0ZQ1B1b439fVKVwdLtEPFOoq8UWTRQ9WLOqp7s1Wytgx
4HmkplKPihQQOYd585SPLZo/bUCRPtlIM3P1DEBOOjUJGJyQEEaxpo4x0yknNAuPQG0MUjicTuKm
XXf+XB0rhCgkQZgl2FwmKjFN0G48dU6nbNQRhoVsmeDxSc0FJ8EgIF3TupGmWa6mUhAHAH3JF9k4
KbZjnOq8MD+XApx7vt5Jmiu2iV36OkBWuRwViBsbsQUErHGiKsfJ21QT/gAZR4VxFYzJ8FHxYqtJ
bl7ShoBD25DNyxggQBicHvA/YTpXs4T/e2EUvujjPaGM0qVDb1iMawaSNman2uqVB6nFg6aWZrgT
q8YSXTTwrRtrZGxWjTKmvDhRzu0y0cMaMkzeSl5tCb4KsQ9q42u1kOczWSlCXzXFBjq95EQVPlW9
Y2xQcADRLwyG52bkaT2fdmSZD7/UF24+uQX/rejzG4IduvZ//ndlnY3/ijNgtq6bmg3Zli+L7WhU
E37FGWSOpC4E7fX7Lm+LHYnk61w1Tmebiqj90MOVRDbOtGSgGq/H/Hr9nzy/rtiyatqypcm/VQuc
WVfxulX9vrUmBPL1BU9mbzMR1OL0B4N9tcW/2ZvRMSCt/l8/9+8kB/HWLVMxVZ3UVnrGf33rDP4l
PV6Kfk8aHtpvJoxt7zxMaxxEqK9aNHkvR234/7nNH/9O7YuvmQpO+Z8Xvx67t+jXqtcfD/g7tRk0
M2xk2wa8YaiigPUntVnRV2qz6hgKMaq2rFt/KXsp/A7b+JxNxVF0WM9/ckGsv8n8o8kGZSqLMprx
n5S9VMplfz2T6Dw5moZpBQOIrjqmxpv99Uwqa7rgOKbmK1ORIvgEgnO7shl/WTQZDmPbWpE+n4vW
bzvo5IpSdeq3Y5suOR345SaODJtfobIjOaP3+JHAB4XbZ0tU2BkJYExxS7qJYHCRVG6fm0Ya6Qjp
9kZSlp9TKcU3BfI7D1lNvKPGlWzLhgxRCczFWhy2PK1R8VdY64V2ZDQQJS+RtHyLQK26pIvE+wrT
r5uO0w7xXs240YGToTOmyWrKCdh7ZbeNR/o04p3YuVOU12JRUkp7uReLer4wNLXJ1vIx7rVuJK10
YHFXvFKKPj+KXw4j7vrlUxJ7iY1cw3YxAyE6a9EgbwRznWG8OXwTi0E/Zltdjx4Exl1sEjcCyy6v
2LJ/tE0f+cF2xT2ZjjP/c1EXfE7xSHGXePjXqtj29TSFeKBY/y+L//rZxYG+jovm1zjMK7AOPlh1
lFeInVga1lWx9HUHYIg/tn3tFxornuy3h3zdLR4iVqMVvSevEL5/tLMiaH7inl+O+LlVPNwQ5D+x
iH52WKGAYuW31/T1fOJYvz2VWI3WL4WkgiX8emwlgtvEOvoy1SsqBn2fMO9P2LSgUv9CABeAajOv
jxkUgJ2493NHAagW62KXz2P8U5z1L3d/Qsop5ZR/4M/Fg347nFj93PMf3f37qwyph0O6iMs1yowG
S7Lit9K/E8xrQcF0xpVA2zFg/1wvVxCX2EnsLlaZdyfH8U5sFRu+jrSYq/FYrGfr4cXS1yMLgaT8
eowtkcDX5yqYBNic2srr7AS60/ha7FegZ76iPcX904r7rIwV/LkiQA0BA+3XICPYQz5lWEp0xkHM
P4J1OlLE7dlasaLWChhdyE2hTwrG1F7lkZ+LyqoIxTDJK5dXdeXnotiKs5nQZ5CmYk3ciAeK/b5W
fzmk2CjuFjt+PU5sC9QUf3FSRHTlF9BkBM+/DzNhfEvQnEh+044yHkDXNJg6Bln3aq/XaHGjCepu
KS7tTOdALObQLJgdED8tOGMrKVq3UHkWi0waWX1Z9PqhNDLCD4fmT2WoCbWE4spB4LIFKFssfd2I
bYWpVX6pwi79lJg2WkG7v064sDfas57UJCZairmPmlrbUelDARhyk5nE+8QL4rB8onS0Zq4egyF4
oAF028ZEQFYrvY5JlebGYx37YjXH8a53vAt16KEZMN8/JurYUfG2lRJECXAAQbGuVgam1dQO8gus
/XE9HpT+ydCGNw0t+5b5VU3NvicMqEW36jhwsXNZg6CgLPdBZntm1cvYwZf2k8xrYNT8XGrtRt9b
au8JnK4dN7hUTMiCgp0rCMVtZUPYFItfG+NBvqZStmyn9QwSN8RZgrr/+6pYwq+s0POgv7GeSOIG
/gJBvIVycKwMZWpkyvJRCq9ruZN2ZgMrVqpW5jWWSIWyDqwaSR78oulvVGcYP7+I2vqN/fr6iSWx
rc6amdYTHVyoFSd8UNnua1LO9Bag3de6WKrVfuLJHLiE1FF9yRqmY1pZ619YQ6hRFBETeLEe2dw1
wb/CLqMOXqEjpti0QV/7swz6srfHlUmx6NPxc7GD3dkj3gJTuaXhq4PatqmXVLD9w5ATMCqcY1oq
9udN3cPGEsAqlBxd09pHOhm6H8N9cctOQyw1LWg5rBDapx9NG40TeaKyxYhmr8y3bbKd7ylOatEB
v9GrHZEzD33JjQsP4e9e+lmStaj5de7BKuermP5AbZTexMOuCr/1OcfyG3k/998237XqAnRIh6sS
4bjYYPz2NhbJeWq7MUJaC9a+sEk2voTyDRrbWv/RB29Dvh46aTwNZEGxycj8eaIEhFJBjt5y7bwa
esi3nE69vc/CbUQSk+Ob5bcIw9TyoaqbBH9NFWG1Rw94GEyir7zVZold2R4AqT+a+l43Dpp2GsJn
68MEO2U8Yskv+w0Mnia5Ks0nfHzkWAXRBtt8TtxSei6iK4TKlby3ie3syEcD+wBMAWpc51faruXj
VCX6PZSjeVnxlVJ7vXOQbE8jNubnVFGFVKkE9t+aaY3z4ohBdQ3DMC+IeCYD9DzbdwWGtf45l6jm
hTdV98NEE3O0T1bq15VrDzv4yOCsCEEqskMkAeyx93p/7PJjiGWe1ovuBfIlBFZpQ7XzAnuvvZEb
6xYl+rwjHhY1Pecrnssr5UvkeC2hpHy+2kOsPYGEy29mCowqY9SdjNrlp5p58rfmyZaOk7zXflKl
UhivXStXeQtJgUjJjRltYvTQzo5mHWFMJ2Se43UY+8pjdxX7mk1T0UuDLXPPlepiHiZth689xybY
fHSWt2SnsLyyU49QrJLiwnK21fdkYRx5XBr0iURHObdEtQJII4hn7SBYN2l/SuLjsHBe0CXNEFWu
faInvb1aE7JPZM7xeVM3lcNdwnuDh/QT4L9l+FzD0CTRrTxWoRdqG+qiOjT96mT85JzVjR/Rsokm
H4ex3R2Vn2VzW6QH2CqavH5gfE4SyqmgO/LtRIRU05WUYKJ6YKjMweVg3WvZn5jkx9O2LLYzACl6
No5XJFdkSNIuh0tn2Se52yuTL58x30gbRX9wsuMi7/XIbw85WWWND5PMKk/ZsiFIounOFmXZtvEr
04UapUO+m93N9Do9RtAd9grNSeO2Uw9jhM5jQBsMmG9L3ja2SzN0jWzfd4dxoXbiKh/JqynxUid3
bHeq7I/q3QgxwNzKD6qEsvhFLq5i6zr+RqtNW3bmQAGGEbiXvzjaseVUCHe5clNRX5fjuwWZJNUG
l7O2SQ5yXNGi8hV9i6bQmpGJ+uN4UkN/wFiGyxL9PeKV2SNJvO9xYZ+T5r3Ldylgm0R56O1raCRN
ggHLXWbP/FGRH/ZIBAcdgAtlcfyNmBBLh+Lpkc4AEaLjC7JC09olYEKKLYZrpkXlNxrWDhdO8nBN
H0URR2klhF4eWnc+8wtfZuvKuWgn/Nn7EmFzt+V33O5d2GE0j10yBCfL45VAetPKzUDiJMUrIm9P
/TdD+0ZDzMo23b6/U38E2iZt9rw0Cn4VvvLMJqNsx2tayVD5WaXjp7m0RB6r59bw9Hi34j9Ocr8J
ZIp89wX5jDLQlcZVxjM0Q1PeRu99fFnIUaYx8kb8h1t3sjtLuza+DARSqjQwvPixeM6v4Ote6w/S
plvuyKqjA6LWr5p2vWbHkl1JDc9QNpCOh3qnZVfKdJawDQQnRLN59TiXyE43lkS3+nYgJ4VUZ1xe
LumwElrayp2zfXfjPJPn63wvn6xTRpjIXt809wX8XP0Q3i6nlPB1ZTM9O+T5zjvqSWO6GWw351yW
/OSbTO1y2cSFSv1t32b81hH+SLcPj7QrMQrm7DtX0gOipn550JfjPOPzIm7oDahABwtj8MB0aPQl
dY/dKZuH4JTxc5X3D330MC/HFSDSdV6cHHs4Ruau6HHO/RyBPuhUOdsF1Nhz3sKu7q7U8HoAyyiz
Im9pZsmgnOw7jI9ZvU+DszntwRLBMKLdHtdvY3VWpFOb7viEUn4KMbzXlE1RsVBKRapFS9JdVlGb
O/yw33iV19G3WD9x9PTEhCaiugaRx3SjB9Ord+Nd2bqK6q+CmMTNCLBnnu2T3IkXtHtXaE3somaX
9v4D+AjTM4+0W9xkC4eu8b8bBLk8V7Nv3mBgP+iE+m6XbeKjLrwxm432Guy7BEyIZ+FrczEGjp78
o+Jy8BQ+JLEn31uXMdnwyuFSYo9/nhw/ICwV3cijfgNfY48w4eqjee4l17gkWCZQ3wfeXHgS31hW
pI3k4VS+A/DrBfvc4zN1aZW60da4++5+VJv+e7s1/QNJSeqNdqF9AtcNQYi7ggTWM6Z4Tp5pKWN4
bJ4NdC8eXCTyH/D2BA+E+PH/KMNEjfQcnPjB7Hx8uKUf3EBMHdTHjB5lsoMdCgfdwGaKo3PyyDpm
CFX63UCw1eaQ8Y2LkCR55Wu7q67pUEBulWHJ3TFdKle1phc2W/xyR90fPDxjquE1+nYoLstRszzy
NN8R63nLPsEUq26V54Pe++MrCiftjNt1j/C8vUjf5Scw0EPstm8hp0F+LG8hQN3Kj+ExvXJWrhtG
KPqWlwH74mO5S3hVu/jWfkGIzH3Kc55usAks7xavGsuMS4sbZhx0jdCLbIZtaIH5bBM/vgUnSziG
xcf+TEw13zM2yI/KA53g4V59ai9oHbfDjXGm/DzcpCfTA9C6uNve8XQ+NI9U+TNmo5vmEOxe6bMt
5+UMJ3Zr1164l1jFm404GH4VJxur0+A2D4DE4UZsFwYIc3HPHjCvXWY6Z2MbvWAsA+z6BtnzGBxf
27fpnF8m38Cjv2P0cVaPxRlj+bIlNs+j+b/JfMfN3d5NrgIPuqJf+OVVtoUG6CU33YFQp+ohvWC6
+Rbf0d56Sx7I+n4A9fCzfho31cFwK+imbvcSPq/Nft950OjS0TmBI8W3h3aOj7vyvXvmSsZXh08Y
BCmaIQaIuDqB6oTueLPcNWes/dUhvUh7w7fOxgOxJT6hIDvnBoTq1nqReCzYRLhA3vLSe7BDXMnj
CiV7CDLNF0nb07bkx+Ul513twh2DkkN24uvwlDx05/EnELzdcK7fMkY9VL6+yT+/5Zf4bt4EP6OX
4ke+l/kkuMYYJ+PUXzkS7WeX6+d9f1Wo3rZ/lR/jW5NGHNcWt+Wkit0H+aPw2VEmg/RRAQzkPjjv
/StYE32TnurbfG+/6Y/Ny0xzlcmIp781L5hFvPGShP50n57Sk/oISOumvtUfiWP3+FB3tGRdQpt9
iSdAZ+Bx9dmigvCpFRpnaw9l6BjB8HGNvfQ8wSBAEYzbEbbJq87iFX5zNk5ufqvsi2t+Eo+Qe+BM
PSLVPyynZNs+LqeQa0z3jGWgvOLXKf0Q3/vuOblGfsB/E2eRv0pq+Uv5HTbIta/mxaWHmBUCBecz
uNnF7565j5MJ962Jo4c5Ch+N7vKwnI9JoofrTu/Le3IvBbQbvQBGw7Cl06/PO4NMYJvTRHqXr7gu
m56xnQ7EoHK23JhHsuYPcFz282X60bygWsHdsuX7XjwQZKt9D0139son6Roy4DbcE77Ur7CZxpWf
Ru1bupMP2FQOE103GMTbZaMd4ZJdkQqzse7yj5mhXetHzg/ckTVCJlq5znSTPkMLM51tdDvfyTvr
ejn382161ZwYUkAf5VyRX0rP2Qz74OYjvkXT05PCB5Rh8UeGysfkOr5dnidxARRXCbrYXFTIgmgf
yw94C1xUZNd4J9Z3TfYtkNm4MT+D7+OVyYXgicxefzrQqbffuuv66Lzn2QbWwXhHtrb9xlLzAkPo
PFzDOuFVL2ciw9q7ofPQIvB3H+6tZ/mxuU4RrJBif7uOD16V9/qVl5isueR+/THM5+WZH0RYE/wZ
wdEg0bHXCxtDhPGq5bI0b+CDoEc+zpv3Yc8Ij7nmnXZBm+eGXCsiD9Ih6KuSn8nXJb8a5137mF1z
ycuuxys+VxwLXr2RQI+6yjVWM85QhkCe8iofssaF1rCxUQURR8PGalP7xR7omW/unGt5J1/Kfdf5
xkP43GyJiaFehbedkzfcv0c+2MfdRBr1fro1z4Bw+cFLrnndU70B8sn5Mm2ZjT3X/OK8Wz+Wl270
jB/Ki3Ft89udbJ0LKtaTecBI2nrOnZpsRnyM4GQrfgcZDlKH4Uv7OO01Ls/NAXK2TwbEvb2rd4xQ
OfLuxvaNO8YU44e9vvvwOJzK3bLvPwauE/t833q1p+yTLdDG2/SWHuV2vNsiz1OeyfXlbJ0kX30c
ODNvOWeDJ2qL/AH1Dw3sHDirp/ltfqtumof0Lr90ZxwkF+u7cx09WPfKNXyy5RAczV1+sW/lTeIn
L++JL91NJzheW22//msiYhvduPHMJ/Utu8GQkFSAC/Y1SiQ0JN+A6WswWRhCedhXvtnRFb808lMb
nO1uy7j4aB7TDaRYyrsH5gu3yVa5MMzkW6s+OoBjtlyny/EwPYRH/QB8tQDwDMzO+pBn0Ooh7O2Z
v+LS+dZD9wDMLzyafI9Q+j6Ud84zL+I93DHAT5JhK5KqUgJK8DhZQA0y5kei7CZ82uVIYqO4+dyG
Y1uzVZNaAQlZwjUuloR1XCx9VqNspd+WY3LLLIQi1JdlXVSivlbFUjiPREiNGvSOtRQlXo8tZ8c+
ciofxN59Oi7TAYAIUKSxOmjV6Cldax2UkbHgEJ9a6XWgmINceEtLZVMPKgw9GYOyzVm9vvxYGvcK
OVt7WQ6vVWryuyYLmQCvN6s2A+XVIazRRjZrKU8sta3W7FE6QOahwdAma56PSKCjALTGwqy5J8gq
Yn4FRi6XuLQPBchyNbapYNqPod3Akg81KiRFcQe1BzNSoTHhXRL6SbNW3zQ6tcEYXNBRWTdNaxpH
FCmt383pu9KZVF9UGZkSI+pqCmlQTdM6KM/RzmVXc2UyDFpfMVUtUtPkRCY9L0XsCDsi3k1LecEG
zQW3lq6p0RLBjTsH800OgRvsp4G5aCDgpU/n/DN0r7PW9oiwv/eTSUkj1pGEipKuqPGKuq5YskSz
bqzrUx6EKNjW8BVxM6/9O/WvqWqVRHhjE4XbsIAdimIJr70w6YOi/yO1TGyTIaF4w8gMTNRBxU0l
STWO3bUuagbBbdfnw1bUZT9rtepC4qRax9yOkSntkY0g+LI0Kp5rpRxO3h9LAAWofa7bxM1vq2I/
8bBUqiAX5ESvKXZJobv9SOX2Q55sguqs1UIGA0da+RmdUp6UTlXBQFyyruJ9iTgwUhlJB1S0aZfg
+cyDw9hjJlJ7jSuRTlUchWJ1nFo6e2IptZ3TUhBvhJzippRNIs0Re9bHvO6t4aRo/TVaamU7SMQZ
LGpFKDRVdWqk5hPpDD1M/XVN3OHItoVCmpr9LxvF4z7XxSLuVqdAM6MtdB4MLvgq6YLgahvqx62x
xmd/LovN4qagV3lEhV3yR2VXsfp1b90GVFzxt/22/fMoWt80mNT+/mBzLIhswEeGikwDzhkr3jDL
xlXs0AVFzTCjVqSyGUw6idYK52BQ8t2W9AFfojK9lJmBQ8jRD1/3iSUsj+s1CEoZPF8WNbNugQet
BxA3tSrxR9NbFNAljldf7CQeRPWaEEpw2DQK190nK2PPz0N9bf1cFw8QDxW7JtaaMioWv473uafY
+PXwr8d8Hv733UmHIIOiGe5/e4h4wtHCsogdovS+DvO13++v7Jf1f/jKvp4an1S2U52EzvP6uYlD
/vLqf3l3n4vikcHXZ/zLM30uih0+36DTM89cLf6ffw7xSv7pZyKe2WrXiDBxiF+e+et9/vZmxI7/
5RV8PcXyunT6Iwl7LyKmp1gv/iLGR9z8tu231X+0Cz0A6lq/HUYRTauv3cXS1z7isGVtMgP72ufr
7n+07fenEYf47bCf+1gwYTr6bVtMd8WRJFcuWSGe4B2gss+gpn79vRX3dmub82vVEh1OkWwk7rFF
V1Xc/7kotpbUmlTIK6ur74/op69DiD3EzddhxOovr+afPu7fPYzY7+uZxPG+tk1rF0wIav6jzHgS
dy5v+Uf7P9ZHfYfU3sRh1Ik49a+1hzLnv3+5y1X8vSnb8mf3+15/OW77v8Td4Ufpv3Vvf1nZCNXQ
bf/RzHcfbZ99voY/9vx37/xv/5b2yLY1hD//XHrkf2Rv41vz8av86PMxf5ruDCLjkfcopmkgopTN
X0x3Bn48i1GBibyIO7DD/RlC5PwNXR2GPAdPvyVrCg/6U3xk/03XFcWQOZ5qa1gl/hPxEcTiv2qP
dEc2TEVZg5JsvHyIof6qPUoT4LXK4sCngfzgI8c8LgrzT9u0j6OwPOdGC44NQb/m6iv0RxrMzRjX
BfBnfKF5TQ0pxFnhGkoOxJNG0pzgAS4VAAJzatUng4RkdytbGOOrtgtPQ0Hcjg3OtQKO4o+l2p3a
vPGyNDr3bSltpRBmVcUQz+hMrzXNHrP0CvOUMB4oNVBdByFPa6G6NOb8gBgcz5VunFLTLyJKWcZi
h5t4Lj+wxiw7vV2V0LxFWtFMg4v2mz4Zl7IiEE5BG99nr3j1bD/QwbdMxFvMM4UjJ7KeZk2mghYF
F1ujC8jAiMqoKq8JS5gWlgCWYmHsAsQK92VCpT3E0SFBnAAvHtH9oKtVQKirwJJdNXB7cdSjNM5J
kuzlZW/JXb3V2/RGDcNXwDxM2WIAfql9DpIcscQy04idH4AWUCvCgUF+Ml12jXRoTyfswJvq1XMQ
yi8LxWC7QD6/qMb9OKrVBulLeh+E1ktcYa650uhHH8aujTYY3T+Wwhq9xKouChxFzwHPDp2s9dV8
phjfxq+APuNQopmZNpRecoX6UNx1pJdscnSWW+L4cAV3W75DP9MRtT38fOrWSXcvPBFo11r+zmr3
lKsQ3JYJxSeMnlNkUiuywx8GJCMKpaT6KJGKwVm9NdKeea2TRv7YM2mOh9LdXkekP4EPG305TH+S
wUcn/LgMMlVepcyvehpNuW4+BAHTaKtlEN428wl18LJ1kvqHUsIRMurZ8lOTcEQjyW8insjUJtmN
rY5qCsLYXlVvicRxZ806B0N/pcAVdqOpuB+w+nhxINtQEDroxqDpMtD0Ltr2Q8p0UaXVAnXpbMjv
TZXfVDXWBn4+QLMG6SZJ+KOkc/iKi+7A1AOWOKG8+M407Tad09faQJlqQTbt03xj2UX2lK6cJ4Kk
OlrhWgRODT8nKFhp38u4n2Ja3xWE1L6+nrRgE1g0Q9OAdz5QiTENqnUtra0KAsQ2H1QKqfWCT10O
e9Ig91ooVZucznfT41obSABwc85x0DITITfQDsza2vfYgjxHGqcDvCU/JMkCLItW7AjirjyrpiBX
yfMhTsIHE66/W3Qd4Thy/jOxseJFJyJx6k3prPgyiTFyILl9A25jtu/7ph0Jl8nPuWzurKW6N6W5
u5MCqrNDTZegiZ60KttMY/yTjkWQ55R0RmOPBdYmlxqSXms6+2S+n7Ei0IvH0qKnCIqjKyujHQGN
wyunJt51JGmBpKtKMHEJ0u/U2oQaosIkBxxj1TUdetA/bcqlJm2G+FC9N5kR3BgXLYu6o6NJF7yn
0RZWADmU8ULlL2AuEijP88jYIZSHuzy2KIAwZxiw80CCUW23O7aF5hG10PiBSbgHeJZ2M5r1LejX
6awtE9kaaNRpp83hJtKKhoCDSt/l4FyAY3N1GrI7u3b0Pb4dT07JGghSrAJW32HTjORrZ1icbQAl
Bxovnazovoxq4L1Rcd92oC6TLv+ZJYGyA69AyzdSvlvxUcqxd4z3xInsB+ggMjGLigRqRrmxaoUy
+TxehvlW1ZITBHw0FlpElkge+HYgf0/iIfZz1Xha1OI+DhE6DCo0D6MPzJOpF9YpmQYF6MtM042E
obCi8ZFh6DnBCcu3Iy9Aq2Fbx73anNSR4PFOWn4MKX6UYN5q8/SUKGhQTQXy72DYOy3sOmQa8a01
tRNhL4CtysDmdwPGxElVEU9UfeijY2/WC7+qTD1J1PRvyox42Fyml70AgdCJRqfLn6yO8Do9G1lG
UX7FwCFYKNPR2KFgmbjocB2dnXhZjbWkCgTq4OZa+1O1MORWwULzba6lU5y1ECwG9UYqDCpgQOK8
VCokL8pq0BoZCWdMZRRPwu64L8bl0mHb3ktNeaVNs3xCcGX4fBT+GNIpiWonPVuF9uz0S7LDUuec
ZvKc9ppjXpWJDBoD0tcmgkrrxx3TOPEqmvWliKV6+RlZiXUUK7gdiPiwSHZYXyWT4OmU9iBw1vi/
BdcFujO6VZ+LdWwe7O7JcMrlCEzooZQ1oif6aD8jYd82uno7rWmk2N0H4fawWu0olorV8aFLlKq7
xAAPvww/cwM7ajnTjFSTb0PG1pUpmQG88hqVObE86zdhoaeb2VmustUTEiK9Oii42DCkTLtRWq7q
iXbcfz4A/b8ZW/5lyPrPRrL/Dw5AFVNR/+UI9PRWtG/tr+PPPx7yxwDU0f9GCJYFUAEfPkAjBbTD
n/J3eWU76CrSZ5ALum4gTP9jBAraAYm7jIlGdTSHe36Rv5t/cyiXrMYLzSQKB2W8mAMw/v7DNsLQ
nY/7a/2vNhIZgMSvRhKZJ9Bki4G2aaxV0d+HoHXQ2VkSTjh0guCgJZlMtlgvny1OgCOBU16ICwyp
erVT5r4euNZQHtKFnlIIu3vLjpTNAkKxNePsILaJ9NovLfjXaqnm/B42xl7cWQSvcUAIoAjuFTm+
Ygl/FvG2fa+hwyFlhxWx+es+sS0T0cFfd3cQxHeVlp4aS0WdFNn1uI11EOI1OWZS/IJYVMHA48Jl
kA5i4grvpvM0fimxeK2TVDGNK9QhRk9E8AEhnRVIeuKjMc4/FOHE9UCXfKQ30QkeDJVL0/w5dH29
s5Qh0ldp6B47m+4vuSEfxU0bgJmb7exZyRkbz9rEhFvm8z7A5/qUxgcFzjtb2ilrCVddK7Y8H/LU
v65Olfa6tKG8wY90bWVg/gAbUWlfoOu0pHQoVLoqE21/XRXTUdxkBqikws5tMni7cxZY+Jsd5EmJ
mhBgtd5Ii9JBXFwXofxUMM/oCOdh6wdDPHymZouXIW5EaPbXKq+j27byeOv8NTm9XovTYhtjPX8a
CbcqEvIF644W6ZoFnhiQ78sMiCr4iyza6JKmM7a2UaOZq6hU3MjUtJUyGfZTtzRul1fhZs1w3C5D
dD+tSl3ooDEyqm28mu7MGAYo0SPzWp4mFrGh5Frh3l80BjnLSss1hnT3v9k7k+7GkXW7/pW3PDbe
QqDHwB6IvSiJalLKZoKl7IBA3waaX+8dUN1SVrrWK19P7UEiQRAkQYoEIr7vnH2CsAOIRxVbFvZ+
9O3qOMG/x+YZNvCqbYi8oEwQLthVhLW8Y6SUmcs1YT4bwTgE+khoXjs1WuuqCclpi6RzPQoXVW4j
voZVcEOkVUlJkBLuurAGbKJmoKiMsUlWVbAnLfI2rbROOoaYe70uIq2jXteqGfioyB+jxfnoz7Ox
9fhVySXRJVPhBSebvjTS3QDrNmRzvplhOuzCCNlJ6qFSJsykux7rkHlM5cAkMrGRJgG5E70V/gyb
wt6kMs43xcJYhUaZ3rsu4pk0G72n0/2Yus/Md6D+2UcFfoNPd3hwhsjZC58EN6Gsb0Znz3xF22lL
+AWN/7QfrxtPjNcDU6YtnAiGCDV9wyJiNpboj8MD3rKATaS4vX4MbibqvVnXj7+997XyFEd+cuij
lh7TKBjp6crQewln/W26a3loXY1cGnhD6R4H5B22Ck+ONL63qkkI6rnxOtIWrD5Ag9eRkdIkNJe6
ZqKIh9Z2t5BJQNS5NjoruJPekLjbaKg/eFM68xXzPYTS6pksdGiMQ5ggN20OWUaPoJpwchIo0/Xj
H4HrXJk7s/FOljaoLD6zd2/1nlgxmINg7oBLuxBSx8npNyusKpqjlqx5GyFAmrT4QYFf+GaxbXXX
wdE837zkTNGvwF+i1XaQQ18LTMrXbVz3VLmx2BpT/DVmXIP3O2Rs2nvyqMDdZzi/SRaEr21gLGd4
Ph0En981E2gs07oFsq6t27BRK/Dc6bf11x80HV2BJuNssMB12ykPjQV4NuZE1EH4TtCCbGyx0maI
uGipNrwdUpZPx0b12/UctG6iotJfOYaApJe/Cq2sX9O5s4A4cXRfTlpQcq+76giji+mpthKs34W3
VafxN9XgqWO4KrSz6ktYSrR3uimVhffzHAOzXJsqUzg6lCiYc/1JsoNFa+wtc5ivs1hspR3ch6Im
dWr9ZBn+4lc8jxImOFj6Z896WApjJyvklX0BPN7U0u/1/Lue5KhlnCn0p2/n5SAhTpZqA/4iTOhH
U9QGYsbxwUBMh3+X9MW6vpWVIEhUIsktIomG3kcYaROJiDpExtuWFDpCZtsbw/KIOYzkcG1AdqBt
xBoBOYh8jf5YDCGxLxV/DnyPqB9Nzs3rzcgavpOyBQA9qTW0iJcCW8Zpz7d/zJktdpUs8vOYmNm5
3le6m+Qydb2e0hxAy7q6LiBc8Bi98K0u3UUep802Rlo2eaBBk1mH0zuoNuLcqU62ZRfnxcyL8yyG
4jyMcPAqAzxn0bsjOgkkOKV2q0/NkJ6iQpOb9Amlj/C3NIhRbEKcTJMzbMy3aO9kxWMJUK7pEVs2
QfBQju2xXXKLyRm+BjulO+kjaQ4tfS1Yt81ebRGDgWIOssl03ZEWchCme/JLvNluowig7PnFH6Kw
vpT56J+kl9+qyZyO4zihF0ZROM4pOofIibZph5wmst14F2TiFIDtgJiI+5e9zmltQfRpkIhNuyy0
tkx50AFBPDDB5fL3KeCMv/2l1psJA6GD7WMYCTdFv4zMCYbHiUF86jl3vVSEdDQOQu8ej/x1CIC3
4XewLsqgpvlely+rN+nd2vRuQArqIj254ErBnWLfe7sj9DgtEEqV/2inEZJuPd5YQnL+6pGUWYjM
u1Y8ptVIwLGvXq2E4I0BBmadq48yrl7njsGbPWLsGI2BCepsHiZHENHtPxV1KA5itM0tTPxrGSHZ
m8aX3E3EVeThKMnGj+RKIt0fopvWqKkaJmD3Qt4PvKiDSKBMtm7zsVDehyyi+QsGYTkEyfzVJay8
Q5JLlJ6gvy5ve1iXByshZD1wrENeIztwZfhSCHnTj8D5PdveAz8gZMeDrb24J+Kjd5Mi5bcXcnlp
w5hCp6P29pJG2sny4hEzuJH5i9/DcUb4Qj6bAZEAY76bos4sFv8OE9qNKSu1p5D+BQ5Ec7Wk4c5m
/LRTSwZ1pyQdzAd77U3ULBgxHvPGLva5j6akmvItVXR9HXitK8zERt244P9we/daPzJlPWFtifdM
N/aaV/aTor5EcgQi0eurT8ilZVEeJbfJBPYTEqEeZcPOzxS+gREQ+eQUH6QVYseSJOhMyyReOq5J
gQKdpDuOYW58603b26u82bYt9ado8SChUCW5mrzvQmnYc9h/AMtCv3dQ8YHqACIhpQPbGWSE0+Jh
p5eE1fRMsDt+dAK0Zn2K0hZcAPZ/WNHFl6mzP80zcfUqKZDSkbQyBTUqizw+zxNlsyo5W257Cmei
4aERVQg0/YvV2aU2nPDxhtEr0XnXTp9SEfSpMwAhRfl67xVD+pjJoruy7Jzoz8I/2cGcbybXBOTj
IfajMFFP6e3kYQ+IGDjsDRceClj0Z6tBgsKXIN90JQEtpKKdVJbvS3qtgPg8e59PUG0hVUBALD8r
qtZSplzy0mRX+i0CdN/NtwWgT+pD6kswABcKE3ReLnrx1Hsc3bo4OlXwGWkB+nXwaWUCiby79XBR
bRw7S3f+VI23g4faaFBbv8ZYbtqIXqjUf86DkYwJjlR9GLSGRVJiBbXBmc7Fh4d0256TZyewN0DQ
zeNCL4XIyeq+t8noqqDpI2dk92kCuOmSVuXzb0xr4srbnVsnVCRT/9kjcXBbL+lN70J5sLsaMZOR
buzRJpDdUg9znKRbfya2r7Xcq8kNv8M25UTojOiDKj9DzQ/D1jB1aPx4nCLvotKK7NEBLlleAO00
sghIPBbkeiBTc0AvFgn3kM8VCX6RT7pzHN3HI3hxqORjoZ6qwv1uGPWhFrxxswv2dp7u4rD6GE/l
1zgZOGxCUTbNYoRXA38YqKnJ18qn7uur4TPu71zrRV5Vo3Yj0+U90ptP4FOYQ8FK2fQog0hr97ci
zGEXFydRMdAOdRhDvTYpZ9ctrtWUprBkxpYpllvDplh3eF+sO73fLNdHrtqadeNvd/9fbitki8qz
ltOcbHqb0RGuX5r6+oorpqhhtqxvrwv559p6cwT1/sfdHmPGvRX6KPVxZ2YLY791rffM+hSTIdhm
3q1B1vl+3bwuMHn/uuv7tnXN8zpGb+/P9Nvd6811kVaIWta1+SlTtJ7f9zQN6n9zQjNCH9X7juvN
txdYV9eFyuCxYAnxSFFaD23dWjFyPuC8JPSAfs9SNx9T3eqVa5c3Ak6StZD383W2vW5cF+/7vG+r
Zk6X0CSZBPzdPvAh8YQZ/Wd4/tjU/tztt32zdcLw2/Mn+pDet+F6TJfN255/e2RDaJM4EwC8/uXp
8gAWU4Z4rHZa4t2q0b8XQTzuS221VVpB877w9IBrvdnMCB6hiy1buY614MiRxPV+/9vtv7/P+fNZ
1v2zNik2PZXyEfduxJico/NosyiTLNZ1KpyT9zZe1tXF8ZlUTA2hkR06mdXsvq69L6TWyr3fROqy
zTmZHt83rWt0brKNB1h7sxrf3+9dH/932/jFIJ94f/r3fQjwfaiBiO5NwxbXSaFYtOUPwytIQKqN
4I0aoouG77Wut9rXn/3w327+z/8XS5gh3NP/socuu76V3/r/qH7+x6bKh+KrfP21nvn2+H/106k+
0uINqVi+MWzpmv8LYuv/J4h+ap2mbb+11P8sZ9oBNUsnpMNtiyBwfA/ExntDPaAEaXEnvmyL+uO/
U87UTftfi5n002GNOLZwLYqmjBl/66fPosxEMmNfNGDL1/VVEf90F7TFZLvSdhAFLSuammlA01n8
cDucPuppMLnqLd8tMLQd+HeJbDUuUiYR92N9NOWlbz4J5NK9vP/lY/6jFvtr7RVNyt8cLQAf4Nd8
PFYoNOjm2+ujLGNN/PnvlUubNAhijnYyr0UCuK4r6nvTt5iqOJ/msL7pVLaLERO7/tEozEefgV29
3M2BOjZG/9VieKUcoF2FuYtxZjl5xDw02I9Ui2YgriNGcsk1faBdG16YK3Y1bHi8fEl04WkaSjZZ
xHSvrO/1080eHlK9jT2yFvplU33T+0BAvOprhIK8XEUK9hhGWJXxGvBSfUwb1L4JGDnpTXoX/ZRU
4EDXOVdBPe71UzHmYgI37Mz6G0lMfx5UA1JWH5M+wPWAKdpWJj5Tv8A6kFzp8WMMXzIaPTLS2bcy
IBVS4ZM0YFlvWO/GaAOwkZdGcU/upwzMi94nKbwdAXyM0bf6bqck6aHmIXrXmG0pJMoGhFR/cTJw
p9iYG8U/Usb0ox0ZHs0i+uJ11I/1c8iq3DZJTVwPsnYe2yCziGddcd2ORXirn85Kz4Pqjg6SWr1H
JseHhr2B12Wg3/lz9OZPK4CimuGXdy5ud3a0JYpYzZIn4DXW4+LFG+ETafr2VvXrAdWkekvbkWy3
Uh31XZCE1/+nI/3wDp+/1ZAmod8Az+PUw1VkyIP+ePR71y++bjfSXUOmsV7XH2Gk17mvI1AvrLZp
9sHk0Ga7fHHMCfllwug9B0AIB/1QoAEYHH4acLQ81gnOTK0PoMe2puTr0F9LhOB0xnf6pt65Iw4D
RCsyZ0wWTEfhHiCgQMudFrSqcLexPaK+qxSz8+WL5DX083YZ87UMOw5Pp5/CYj3sqcAOkrArXhvx
xL8eGlj9BnI9lBts9rhIItb1fY1+WkyFuv+s9pkjiX0X/ZOZq33Bw/UR6IeBnPHCz8I2qIVFR9XM
exXSvU1V9Vqk4gpU0MbxqC9SGejrG+QiGxNQ76uaiKknRHgyoDPEoOdyu/6SdcUuF95VONv3UZG/
jLWH0cuFvxrQ3+x8+oj+LWrZzYJGoMfZ4ifW7TBhgyl1muCMh7BnRAUU90NWfrI6jM5o2/FapRBC
Z3P8VjoxcxrchSS/wAwVyT3A611HdE+G39ge+wcaB6T7dWQtLXyC9oWT2P9nYP2f6dCEoGX7y9ld
a+L+eKTW5P2P/7bPq1Z+/8t184/H/HHhDOjocfHzTNsFtaOvW39cNgP/P7mSem4Y0mnkSqix7P/S
oQm6gMDuAo8eIZ1CjYX/47Jp0Vak/xdqqhZNQi/89yBYv/UAKT/YrmM7wnXphdumFrz9eiGKx8kk
b7Majihve2AMrbwYaZWeu7q59EgQtiR9JgdZGNkNCh1+QRZGx6pBGV7fO/VCjWAY7ower2FQtyOE
qLbEnM5JMo+58gxldwKKc9u5DTp/k3p6mKh/BNL9JqVzTSvgSkqTFSye6zmBfo+/XEzTTsSVcOru
QMDNx3F2HoSPjgAkYUbEaXtBS4RMwaXuPSX44uH5XKXa06UICh2xCWyCosNmaaq9CbF+WRAw/fKF
+JvLvfjtav92gL5tOSbSg8DVX6hfD3CcBzCDXYYb33BeTYF/eKZsQgxwdzu67o9Eqp6rebD3rEYn
Iz/V/OIjZwFK2DIgEGn+06bW+9bY/8ug+NdBiMN36NcR03pUtH1N37V9GtHub0fVxyqy7JKA+Rkv
wN4kpeyEFINMvyUlGn6gitaHtA05Pe9jZcYIw2qC7XoSldMAgATuesuVT/Y0/YDsNT4NoMWTqOvu
4vIckmV0boLkbvFMUJRhg+cvcks4YL55V4oPbZiK2z5AFCMJcL1d6gHXs0L3Jc3Zg7YZqo9dcwtA
Cov5RCj4qev7V/LcPy1DXp0MO/VfrCb+vjRyx1w2OYxlMuEMVJqNttQEptH1GePdf/1n/JvPi9AF
yHS+6fsCUM9f/4pE78jZLb3moGIX9IRMd4ND7vNYDgnNC/eDTIYHz2h/pmP+T8hFmv6//6nIj0C2
YvoCoJ7323ARICW/x9ZvwAfn/jElmuUojSgC/mhj+Ks8Imrb9lqpgnJzFI0b2yYJJeGC9G9/AiGn
MTSz+nSBRuGvn0ANcryvA4eumJwvrVPg889Mk5y0suKqJl4JF4MMXJU3qWN1//B1/R17qb+uvDiT
CMslDoMf+19f3NL1T4DGzaH3Z6D8wKWsoPqa1nF8U8SYcaQRlpt4WU6pivdk0SX/8Cv+m7MM6gsv
dMBPCscNf3vzcWyWfZi4zQEzBuCb8ES7JA0gEMA0trat+Y/v2BYCHcj/9nfnahKGfqh1Gv5vP9Eg
c2jpLILXVEX4tbKw3451791PMaNrSVZ7XiriaqcmJOQwMPkaRt8BRidnn5LUIZ6i8D41XkkQSnZD
MVPRk8TdZqMd3w9WD9wZw2lcDVAA/EQi+LSN5yCilzW3Lqz4LrsxssmH397r6VH9ZCX5x24mEdfv
2vSVpD+EZl3+0OVMrkj5cbf82vuDU04ALPp6hAlRxEe6g/bHzHG+Ki9xd6M1YXBXA4h3oZ/IEdFr
5huHVG2EZZqPs9saH5yoJphhdF9kmKWn0R+i20jmDKfhzN+7pmofFivCsDXaD+7UN889NHjwHnJS
3sfAfhkWkf5QXbVp6Yu0g/zg94n3UI2uoRM8SO0oSs0DSaLwMfUpy9K8OieDvF/Q/750pdBJ2nb4
CVkfmky/wvRjOc6lDPOXpE2HU5vGy91kmahfB3Hd9+GXAPLjbS2m9IYOlgkHNyhfpjn9YLYx4R8j
wsJQ9PPnJEE2NvfTqwNejHOHlRHWhL8yM/NxM89D9ZRK/5tFptk3MxMPpKp87gtp7EvLkbezP0hG
jf33eu7GDTETOZmMBX3BAg0u/RHarMxTaKP1+dJuZUZTMxXF5EFpB4ib061bwNHfREP+sTfS4SD0
rXWTn5CQSEuMQC3Tl3euXvS0Dq7n3rpeN4mgdq/7gOaNZv2melGZjnpbW7dFCA871UYH8MP7VOfZ
lXPj3axr74uxiBmbj0RqBBTi96QLcNmzKgnflz5R7Ey07cBj7gg3rM7JZCIICI2+gtvbfpk8ythU
x5ltxGg51rWloPuT5zgRMxUvF6NqlwvudoLom8u6RQkxX2SeOsdgyY5V6930ZeTevy+actjIsbfI
mCVX2e3Iuy9hqR27uSSx2qqd5yljutX7BYN0kif7kY4ikw4nuA5V8zLzF9gTjhozAXCjJyJ792Iu
xUcjqapzR8KjbQz9FboH4xGcOB7cqnlQNJnQJJbGvaAvt4SyP0STYW/d2I0+xEkG9qWj6bTeLMrC
uaUbsh266dQqozDo82XjPcOEdpxz0jZTOdx32dY307NFcfWhyUNXTxrzk6qbaCNwYe5T00sfnEql
D6k7qN00o8xcZk9c4dNMzrYp1Tlaaorxth++5HOaH+qq9nd9aUUvXtoZIMtg+BQL6n9vWl5mB94H
CXLLbWlEywuzNLxwInwozLZ9Kb7keqPTJflpGkp+DLV/aNK6eY6jcH7ysLK3vmiem7ltQEeipa0X
G2d1pV0LVmddvE7al3XNTdSoARl+0Mm9GHvGSOlstzd+s/h7v8m+rDRvPwA3UCS5x/ebqX4fVXfM
0sBuiL49uCLZFryX55BAaeaTmPYTN1YkxNniySxKsqDVPUptUhQX3naoovBZJSVUoSnwD3bGC4M0
zbeTGOtbY7YWumgd8bNn8m5JhAsHnJ9KDV/iyfmkhvFM4EB58UbLvqs6vieVRe45vtb+tqOj4nh1
8j2hxHllOTG2gcps9lXsorqALI9AtS+elmJ4mIMJJkUalMzwCGMxJqMD1PRCEFQBmNvZQXPsD0OZ
Um4vmuDzkFw31ux9MZkh76d26Y8dhdpPLtiLTm/3bEa5eY2fUE2cVu2g6p49hKcbC4jscUjIi2iX
9KWc5RdOJPkXfMDsnj2lVtXeByKDj0bjOpbFyzSMw4MdyNtkfqmdRnwAJV9dMFc8x0MbPbtyyYDM
GN/WW7kj5W3Z4Qgvogq3SWnw11gy44GLDHEbXvQEhjx6mntgPlWyOOfcM2h1pVZ7tEswa0sbFsfa
EvNzGHmgIiTcNcuv5mfCA8ha8c2v08hkvKnS7mmYEnEbOvKxpaLy1OuFmPCMTlVgQWBB6lcpN31q
y3C8HsnrvEJ8A7t96HHfl8BIRvNLWNC+aMgQP45e+GkikVZtR4/fogUMw3D8o4gz+bX7wR96BCaE
tXsYA+c+8vzqPnC3LVLmu7KNi6tyyoJD0PS5TZZKs+OE5924RgCQANXGdiJe9xIHzXxZ18iAxbBD
4re7GPTBJju7byfsKVNRJxcvfwkbqpeFcpEu2rF1NpUtkH/HtNYaf9l6BGNee7qwiYBhOZLW7Z9t
aWyzOrnzZ8hiscjqs1NTIQTIHR5QROCpdst90FndgyXxHtiT458bK6jPhefwLfWX5LJe7CqHe5N0
jLaoEZa7deEaUHKyEPZC18Y3TtjsglhYJyeKXhfZn72kL3Zp86My1DcvElxzuqeRN3AOVXca8qTd
h4EIt7QGd9LBjiTI8ty6pSDJsCqurXmBhUwn2XXkDnHewbbr7zLLHrMswjmSz/t4kT+MmeRZet2u
MTq7snM4CsZ9aup2lR8cF7DoSD7Smy7pPvYa4Wa131N143AdZwKzmXrnM1KpR9OYc3rvwwPD+W05
Ve3Gzyyu+cqNt0j8iA5ybmgdf7Tm/n4Z1TYe6kvux/qq636rIufQAo5wfRggVnR0FvebZSUYnnC2
W3A7EZxlgOiUvMO28H3pJxwcNgSKmKgBFLPAIhC1T2Zfb7qeFjeCMbXzB7hmBv5qJkPptaiWl2H2
7kEkLyRFAblpl5M9Q/JCbzQwZcJ/caKLTBN4ApJZLsDDCF9XFtIkb+vmxk3szz+YcT7UNvzm2W9R
JtUEBTLFs/nYGLK6vK26ZKyMbEj1CjJZ/Zxljdp4qfuYOnAfho5+nVARowJ3SnZRgVBEBt8CrTmQ
EjPRkvcPZRg9eqS+b41pFoeOhHVM6AXGfuFvcD/x8wwueTqAfljGflOGxanvyuvC9uBElsZFTtOr
XLy9Wy1ia7a6q22LL2Vt3pESQaxMcChNa+svzD3DbvmejNBVKmAKpDOIDdcktWkMJENtS4rFbDRE
XcFDE5wmKELb92ZL2EDn6jRWkRKC9MkagjsUMaApXb6qWYFQxcpS5BFJc0dsS7k3J9Ei2gcdEyHm
I2LMunMN5hFlW0uqtRamAvzu2DR+GD3xCVVg/zRKG5GHW9m0YENSx5cHswuZIdOmQEfj7RD2wf1E
MQWIDD1APtE1jROQLEoaw272ydLzlls/ITd+ShIybGyUSWOlVT7P/bKAiSrd68wrf2qcZ0whuxuK
HwHpjraOeRx14OPAyIJme7vPdBikozoEMvaXRtQHg0nhlfvoXKTRy30cIndBH7Ulpba9kigOgwBC
T6KDJ2sSKEOCKDMCKcn5QkylMyrJquxijVzClr1vdZBlQ6KlTbFzCxYCXM3c39g69jIl/9IVhnFA
33Jpa6IxJYp4IkDG86BjM2vyMwsdpBmBUrd1tGbXDN9KLoBpPcuHnvRNpWM4B0kgZ9kQMJrpkM51
rdM5OzrAE/zGLeUc5zDqcM9ax3yi/3WvB8l1nsTRPCCJMyATNNThoI2OCSVgCzrVGh1KhqjSCaPB
mitq6YjRyiVsdN046ADSmiRSW0eS0thozkLHlI5rYKmOLgVYUdFTGgk0JYvl1tcv2Oiw0zXrA8ue
y680uMIf1WymSoej6neR6MBUm+RUR0eoIrWXZ4+5O2Il9HAKKx6nK0JXib7qzq4OYm0KhBNKh7Mi
7LyrSGu1dGxrR36r0kGufpyhidPhroP+EDId+Erh2iWVihDYRMfBIic+JFjecKGNp0JHxk46PNbQ
MbKBDpS1dbRsQMbsrMNmRx07ayMKPK+LkExaX4fTtkBhJh1X2/YuybWNDrHNdZxto2NuJQm3rY66
7dbQW71gCn4jdSDuQjKu1BG5iw7LDUjNDXR8rq2DdClEQZXzgGJVa85uqj/lRofvCljQZw6vPC0k
8/o9Eb2pZkTp0F6wDfk502tiBMSqo30zMn4DHfbLLSTLelHpKGBHZwLnhAObLTy5dXu6ZgevqyN5
wpTpYHrqsOFZhw2vayH5wwY5xIsOJO4cuPySjGK/bQBfKnKLEx1g/HbT0LHGfKW0XMgFGZowy8On
QORcel4Xsw5GnqqPBIkXb5uD3gmuSh2jPC46UbnX4cqujlkudOBy24BU0RHMyO4CBCUq5zyu7mwd
1JyQ2IxWB5hvsGE0PaLs5romfL4+eY8ET/AXx4tI+LPQMdCWDoReSIamExbc5josOtex0akOkG50
lHQYECpddcRLx8mPRcdNU+TT3j4dQV2eUh1J7SLYuxrsAHFbuGzGjLQ+x6+Pho6yzsm0HnW4NQ4C
sNNm+H3WudcBZGEd1j2OfblB3pMsm05LM8ggQ+i7ri7SqbrzytDx1q00UOhpKq3JeCfruI1Id3ZE
qcKY8ZaYZnJciTt2UkLSXfczPXiw49W6eV2sT7+umRrTk4Y0Ldebb6/ztlwfWhmi3BSDAfhoPYR1
L4SQHO66+nYbN+UWSx3uwz+PbVoPfr377UjcOf/oWgscQ00ieN8xoZm3mybnI2ItFPDrvZnhHjt3
4jIdo+ReU5PWtVyru99vrmvrtt/2s0Ir39M3e163r4sxbkHLvD/Wjzt330zJZd0EOmPZtSDSu75k
qhxEuFBDxCLrzffFSvt5o/+sqyvqxwkndxvk9nUlGIsnDVjTkLTCbVs1N8rUjNHJI9l4cbt91qfF
YSpEBAPIB89mgY5GSQ+wzul/TqnAykuK/UYW3jcuRKjHODkfUK+csMQtEKkH+76fRbfPo3K69RCR
IULOcTtTnGk7ep5OTVtsrLKNlY0/iNoyD0sCoMwL0PIR0jrU9kaaXwOmLpeEUgfz7KfC/8yIDYA0
J3KAMwuYzQK8oOlw7vGy/Ec39Xetaz2QOwL9b0KvGCXRx4qK/ZXhLcbeXPwvoX9PaglIo+ZrNMX5
dTTTXyXyjNl/1D/nKVO6AZ9DqjyJglmeknbxDmboPpV9gjB6aY5Mre6X2d7LUJFWikv5aqR4Ygvc
OG2OHwCf8SakDWJ7ERZZkm/tMe0vsgq3rcIwqXxs+UXefJVPo2oepBMhaLBtxk/xvV1N91YK4sFx
QRLTIOb6+UMpER2SnolHYPdb1TnX6dIwqwAbGE0WQEYJvDqgxkJFrGWE1DMpNdRO4E25Kez68wTO
xywfo6wZD22MQoJiZHhP8OZXVaKszILmex0PH4y+QZ5jjvVGltM5TiF0p5guWgCEASGs5eBsaRy3
OyBBB78qw3PcLkx5GBuJcsRdbf3wykgcE/WcOGbzGBM2cFXL6Mbw6vAs5tOsKu9uss0bKPQ1cmwQ
p9jz5dYkMWo7SCm4PN+l9ffKiQnWZQq8F25Mjp9bgTyTdGCVqfxDGLfYUbAj53NcbQTAQwuyPWUt
ASvSaONjFy0/fH3LdxDsOW1wLhTuYVw444MNSUAW9UcDCefZJyCAXsfAaAc9xG0u66OrHPM0Ywmh
9PRicAhnl9IHdlICWEmunXaLkzv7yk+jY2fVr8xuEZESdXqIfUtdpHdlDgz5Smjx6C/RcJeTj2GC
dOardm66gygwa1UVc3dKYMWupTrAHfIDE5oZxSvmLPJRu3OkHhxUzFvGcYz78/nstd6zshCRYGqY
jXzaYR5NhwK3W2XkYKpL51R4ZX2DJZorUVEzDoZhbEc2hFAqiSeSZT7jc+cKv4CYs9O2vempD3UB
zXunCNpN7cbdLhiDT5Oo4bF/zaqhvTTRIY3adLO41t0QU2HoJkMeM7O6M0XfbJQrOPUngHnTWRV7
zwU2jq013CaZ82XMyY3sHFKyEsl4HxVIzLRiswj50Z76bE8kgbtNKyZOScUgtY1LshIbLDBG3lH9
kNA+8dNTxiJSsaqHexd7EhYJajLUuU7DAEHb7Ea+NXmwm0viCPPAusstQOqZ6TC0B/KBQYsTc26+
jj7fQwOsrsGnw7yOin6+/Cy79NWo5Gejqn8O4+RcDwKVCyN5yHpe/uphAN7HbljwM+Lx4dRbxPck
3xJJdkLpwjXsZbVNJFrPZASSmdswA5uyh3XcVsGWut+N6sZgW4ckaWZUFfdOO81YjarlkPYy20bW
+B35MNjkKsNzpYAOtM2Eiy1Lm/08KrLHlsI7GczmBCbTc8HcPfYa6F+KAZhtWi8OGbj7gsbzCSiI
W14h0T3OKjrj2hgJGU2Tp36yv0fubVXfdSl9HEO5tq4Ep/dLJcLbpLJReLqMzVqgvuuvaLTJj2gm
cfHjlklcqAp6lD7qDezvlRlmt41eALtIHPfaL3v/uid96GA07U0X1tnt28Li3Njb4c+oSRhg0YTY
mSE4Quab1FIPfpPcVKWYb1xJ3ibtQJ8WIMVBgA/uCBO+E/1wZkI5ba2A/kURR8QC2yWOnIIzlR5N
Wge3jU9hS2XFkkWFghq2cw9OuPQhos6lsW9lc+qjob2ayldHkG9Y25DpxiCxti+Ynrw9tnfawlO0
GZIg2cdVGxPswdnamFMKQ+F4dMzhdS6X5ORHiucqNkYUdjuuK9aOrbuglvWuHqD6Bjqa1PR7EHd2
BrEYlrcn4+4b4upvFihYgtu4apDpQyhDKRgnzj8qywahbx/mbPaohQZXEw4MvG3pQTGCvReEl6bM
ZRDsa93VQIwv16BP0oqdPUm6H5c+vU0imhrxWKQHejkGXzcwxMVQHWOqXnsD+un8oYs4y0Jk0Azu
+DPFRnfD4DbY5thKjGkBae2F7bnMDlDJD2UPgbod+GWGPKfN6fHS8PHNyYVh6rgnJASoru+lYPm0
gil9puSNOiDcD6V9CZcg3Kaun1NSl8DZ6/FujPEvmlYY7MYChLsZ5PM1vge8UMN0n3TnHkgKhJrg
kjECjHOjfWjt+pvMQr50jspup6z7lDWpJMTASvA9qb1L1WzHOBl/bVX5u3aug32TidvEYRZSkdE6
VmN29mmmQ9J3xDaOnWU/tgo//mTtZir1G7cY5IVU8F1nq0exYIid0gYg+szoQdUST95nrNnFo6KB
hGSqBPNfliVhMobaV7CKFUaBm2kYlpOKs++jiOsN3msHVgbk7jm3v+Z5aB2cseUcS63rKNol2vU+
SnsaaifqMvPJ1amYXevjla6jE4AJ9EzB9NVwQ/vc/C/mzqNLbiNL2/9l9pgDICJgFjOL9L6yiuXI
DQ5dwXuPX/89SOlrSUU2eXo3i0ZXURIz4SLufe9rmsg9Da7rbxJsjRbVZDJsGxB+EkfYXIAC9FOc
4CtKJOq1lPSw3mjeGW4+OFjk5NH1njhJXKEZr+58Fc15lMbsX2wN5s7UneoqvIeuEumHIvFX6MLN
KxyF7INj4EruYEKyMtqPVesVjyqK2vMQhB953crHhrSgY6eCbOF6b2YXpa9h25VHvdBwZJ9/bZI+
XTWWGR9El+OUmYAxlOSR9ENvvGlhcnSKZl25wwrbRfs1HWv8ahkN+gEKajHmwx1OOxjoIw/hNJy1
8qJoZ5plv7KNfiJLBsmiimS6T6BToaVwsbfQkg3hQJ/U0O2TyOnuCyvwL8xML81QoL1J2h0QlIG9
XPKG21FHUmPlb2SKvU5zh1NEdir7LwAS9TmOMsZ/iYurNqkrUYrGT7VEW0fhsNeNuuXt0r2Vr5FA
GTHMwoeD7ASvEMy2KDvHUkfWhnPkM9XjOvMR8N7S5z3KFMWDe9DNryHUSDV2iLMS31jL0KPB9ZpP
psgvlpnmF2UAF3p41exVPe3Jzt4MobHDG3PaaEVgXTvkL3KE9cnQdtc1/YOSqrmMUYV9hImBcpET
8+Gn7K4eIeRjJoItiY7uKSmpYfvstTJRnpiAl0lmuLu0ML/YjS72biTOg5gzHQfyM/q22upj2x0S
5k2oUgKaeEee0sH/jg0HgKht9+s4QnaUZP020XO8c4Mw2/hJ086ppy0ByZIN1xsT8IRB7kS+gciP
I1HVR3j3I7wLDXUfhrgI6V6KDXgRyY2ZgYhojMAgmoxrK5Riqfd1u5uIht1D5dlPQWKuEgeHbsFK
0VfWRgBVYV2OmKKKZ725Nz4HpaGOIoZmmqLyJAIndTeZg0vuUIfFByNJ17UFpJzDbtkWsyKJQVWI
iUvKugU8jqS8Hlc2gzdDr/esSAPUD/xN66oLHhwJf9jIEd+63w3pdfsOHbmqBckFY0jRh7wHjxKH
7UXiC+U7bKN6KrW1KXE/irVxQz4fzub0n8eJdhlJPoG7KNw/mUCse+m4n/ze686VWhtBFFz9QWFk
0DrUSRbS4SCE2y8Kujs6WnKwSecVQ5md+pFAD5PGL8JJ2A5UtRVhuLVRZywSa9h7MUbDZW2PuL8i
QuvjaxSV9qUqrSXkk+FJr3G6r7QXY2AqY1f30Vh6G00MX0dqxVOW03gCrp2cyJvW+DsQ3IZwdFfJ
Fy/HcAvqovbJ6r/hf2C9GNHXYky9tauG8SSdztlXJB6Zse+xqcfBOcjycGnIDCndUJ+9JjYeuv6x
iE1CwqElnDGrjS9pw0oClL+NIZzcp0ELPJSE1rlLLsqhl/OdmMQc7AuobOvm3qOCeRuTyr5o5I4b
nRrB6ATEY0fj+S2AFzpFLqudTuKk5kMt/WZT2di7Uja6F1e/Z+x1wptrRypdvKum6bEImujEiGJ8
qCQ+q5NGr3Gjkir5WtaTc387ANvtotj8XuSC4Z2e2EtZ2aTk1uNFb/zxcfKi4cx+0D3ITj8EZvAJ
HwET1LpjQhPASrM1tz5PrZfSF2jVCjYQl1Vk97mI8cGx2x5ouGXGPiUCOr8lVnCsndkjqACV86qr
Oa1atXGV6a5lJkZSM/Rs0waYNImgXjexMx0zgOJ1iLndAqcYVmmtY5yjGDeXirC20evvY3gjPUPK
MhqcU9PGw8H1M/wBiv474WElM6NJrm9GE4qGNQ/DetUFJR6PKeLrNjD9jUGYe28c48QvPmQqXJaw
pbp0PI2EY8EwDjYVIi6I3Ir63SObqNE8/0Rg1TUORLgLGDCAgBIPI4pXhu+sIjILN0jA0pUVNuOd
yEncYT6Cp3TikbfTRtUyGBkGGeoLjiXaXgUF0QVGeIBvUB1vB63q8RAfuDAFeun7dMzXCBmMx443
/hB1dbuIW707jKHzMfP87xpahisGYuRtZlg6C/Dk0RM9JWNWrKc4TVdjL9pVXpFt5ZIPTqAP0RVV
WhINPLXlThU9OXQWyN04DmCvwTzjx6BcqU0TER3T9FSHZei8TjVWPrB2F5g5V8fBDom4GLJXLZcN
j4QbrgPN+DJK9IzjmPSHhp54GxlOuYqs9N6c2uqSduFw53n5cRzx9BpToTYZq9A262N91aG2hD0U
vIy1ZrBIoufFzg9jdCeiFIp6G6Vwldwp/7NrvpV2h39S3sPrs5KPueayRMohQvaI27LHI9ZLfJ9j
3WL1JqaqD8hDaoSoNkHaP6ZGVJ0xMptUGm5bq7GIsfPwZmht0IFt3MxpY6bxmKFiX3muKZb9HHek
GseCsNy0+yhGrt64ennBeCq1vzstctug9PB4UuOjtFK5b5t24eg1ZAXTJrAgI2ipaBr6DgeeQAvh
DapNQ5y3ZvmMa6dvlqxRxDMcp3sscvY4mNY5cn7mEx7FU/CGO1uxITsUK+3SXiU9XVHcxJByIOGB
a00kkmdkkIuqzVZxaHwuvXVtYGOjaYz9moIoLML1ECXkBK6OOUQDUssLeKbbxJt2XVYUBKEgmo+x
CXd8pp/F1pK5fOv1vVJ4yoH0Ky8UV80wugPWNLtcT9YYK/QLcwD/sbz2XKXaxyEdvvomWEjawh/P
pnFAByKNfa6Nd3hWuOdCi6uTkTfOCjZVykCTIWqJO10mzHDNfj+/utkSZUe1EcNrlJuUKfahbEg0
sSUCY6ss2eptcjbcCMcsyqlw7NG1ZcMO6SoJGZ4J5RJIhloCfh3+5k3ONDfNI2cRRwF5SRpILRg/
TSp8nmKklRucS1JNI4k78Tb2Rvvoq41hkDMxEb+9sjPAL1O5DVqd0Fw0eSa2XjVHebNHHXLVfAMP
17eOQAxsiqBf9wzZkjj/zJjM2o7k0cGYSXnzYyJcTCTfoaUfU4Udw0Dm9kMJuDQOzGvbwm2OWodf
zpA1D2UcoHGOyQNLWk1+aLLPtikTHPSY9zXpaMwaD1xF5r5eA1jrmlDsxtn/QQvjbI2CeGlYUwSM
XlI5pvZLoLkO8GKRbUt9ThMrJgy6vcHesBoeuVnDRqUVvYleirsuMw5I2nGzljq5FqPHY4hoaJHL
SS6DoBYnCStnn/bp1bWb/JRl+N5VdVVdcDSXS6sZTizC02LwYvcuCcFBQrC1MCrRANfNIxUUgQmZ
gCwT1KitzWglHTTUKvHJZavc7aSn0CmGhVPm9kpLy+rS2tOjwaRsRqTsg2GS5CXbnNBLhwvXFyPt
v0XCRuMZj2U8NQdWuIMcrXgHcvS57U1jGUVEadQCeA8zH49QGbOkfPNz40uQNAlTjuxbTdO+HQpi
sLT8e0bk6gmKnbOxVfStVzPUhWHlLqqGpXL6fIVMyt1Ix/uCscGdF91wW4Ds0WROVgcmaYA81a6m
W8SUBjhXuMxf0jypl35T4CmnIgpZjakzDn2SdTb9zpyXJiulfPEmlJ5aB1jkaBHAQjGcRfMJDAMD
vDB+sfv92FT2ITYaY2moiLvjIJksgrRcm45+cCfxubIjbIf0AO/JwmoWIjfWZtjhdZ5FLQ06Swl1
5H3mvRl2ld/rUo2wIRxsCIso2lo+b6btouWRrBsu3Ubhoj3zxbyxpu4+TvqPTVKFR78Z74vMJtSo
LE6JJMkjsnImhBP9sFNDw+oRlvg59UCYAAaNsfyKfjtfybjhLmPmmNs9GXUKyxuMV8VBOdqXxAme
9JwQeyBH9oNudI6D4PTkQDiFzHBfTT1ZrXxGjnfuGOyEDaULhNZfydITW5thSxwQs5KSC9mPRr53
NOxvImC/TSc/6qPmHMuhIbgj7MO9LS85IIsgh3HQtHvfUMmyN5GNaWbNi5xUL8L2+oMF72FbTDr5
NIyfMFxhoC9KQjcCMmwC2bjH2wF7ym8F2BrYX1huAC/CPTOZq+cU8hRU4gs1pf41qeS98vTgEoyl
szGC8Gx3yILKsDPWQELdBvNT3udWcoNrL6HXtBD3JeFL5OaXqUfCngCCRcU8Hmv8xwY6KwVTEh3M
LN2XcZ0cUGZX+2xQ9yLDaG/29V9Mccl4b8mWEfgdflzNgGcDFJbKefGSiuIc1fd2iCXJKi6GGVhq
kjKX4fNSfzbxK3ssgIS2jMtgeHSivKRt9UhRNe4HHQXehEtpRo00Bg1WaG7VLNKhwYo0pk0ryCTR
QiIGuxjAlPDyK+OZcRE0ZnCodHbRdvDoDUvS4cI6phWYclp3H2cWTOBOiUPkE0T2dTb4zn0d5MR9
DIW+GUf3kw1xbalbuEvIAe2BA/S9TPJmV5q5OA7I9BcuvVgTAb/FmOcBNPQkNQl6minXz+5ksA/a
xTb1mcWMsYbrKo3u2XLjbZ27tDou2TOi9B4uiZdYm8htzbUsecvrwgShCTLvnOLgog/SPSTU0vuO
rGt8dGv4TmZyCbpE2w3+bBdAX65FD2NuY7nVjcHFHU3S5NBPmL6RbFPmlIyghno/FZJWWcN7qxZL
xKPRShhTsW+ypt84mD2vHN1bIAfpgDSt14R35ZoaIxrDOthnMKju0kK7pGPV7Vsrri+43DTz9U/O
ZCYvAzEYB5Vix1sO3r1o4MIF8SVoZLusExWeYrIulmPXmNsqS1itMj0i0Z2F3+noJm0Nw528Mc09
e8clnDPh9bK45n50J0xA34lk7USLuiM3Ex0az+XaL0gkLeL2DCpfLquysj7g1GKtcJ74kGfUKF4P
+aiLmQx1ofEli4rsGtr1ustL+dEBaCHVoOYroe9YZ/iCPevdrum+N0UjH0uhN1cnah6zGv4U/TAa
RrJjn1USfM8tq/ue5+B7aiS3sYIPqzRa4XAaT6Q3iH1tDvHZMeV2cofiI9tgBgeR0JzYyoNDK/Ac
cdvRvgQxnBLPzwkJ6dqVb5TJXmOU7oXmYx26D0E68RDpdOdjLrAQ7poRymIqLk3F/uFFjbrrionY
wKzF2KSP78r5MOppsozrarjKoTfBB3T5NMEaJ9/muQ/4y+hxnZXTJ9exEMOuHoq3tIjLpRPZpUXT
D6FIjsO1dw3/Uul6yrjhAeMWeQS6sY8KnHPlIGYAvsfK2tSx0Nb81l7RWqt9WVchIgAcmKaCur+C
SxtR1MKDy1cU8DR1Zo9rYOHHnwxl3BWNqW0RQwcbs4LkxnL/yTYmoi+1vNmHee+viHiO15MZW1gB
B6hJ0Tp9iNPpreD5Dp0ue5RuK3YlffQi5l2edLKU+4Hlh3QCOKsTJjIijPNzWs3EFum0jFYn7zgH
XgfhFBI/ydTLNE5+xXCbcOAUAol73yR+ftdbOSYTHU8diqH66Fiefu5kVl/QI+71Mv8glAb8jDJn
71QVBU2jlqZNxWW4vngiYuQBsJ/EVCdYSSQCizH3vQ9whJ9l76C8jksCznDcvjdrXvhcuOHKFlhK
j6B5BOzlgH+mrJZDYKYnZrT0WEW3S11jRDPamPf5wBXoGfqWbWKdBvIxLq2unw3WjFXd5uY6mXcR
LQG6tfwQ5h3cpp4BlkqmHFywbR58Ldfv3eBQW1vEVsnXGHhqiflPfa27a94kySlBXEDjGRuvEBMz
vIcq8nAYM7zQL3b92Suk81FETc70h03RAP6hOrSZLiEOBbNsP2dDBHXRKiSp6/UnOgL9SCKJvnMx
MsMe+mL3Y35s4JNzV1ic4qQLrv2AZ6xDrSfRrp9uB4cB1c612nuMNBCU2v29QRYTrrxY7UQ1LKLI
CI/d6JJgWqI3qglApmXteWo5+A39tjb1/S5p223XYXhVuip68CDG4T2ytlkXZ9e86WgBYOxGy++B
ZNJDr9ng3K7wn6sQ2NVPiXrirmc7qykBoGWcfUqwXWaoaof3adaa25rp6DOzbWh69yB7lozvzBTC
XdocCscuntN27p4XCQj7TkM2dJa+/uQx0HzLRckWaKurhTXQoqt1/lbPERemQvcxgmoMdb1xPQ4E
neZtesEaN6R+okXP40I/62D9s4z6QwNBmeuahS9BCbxTOujF+rHaSGMUdLTGUlGEdmlXnIs4wd8b
ViZzKPLnjAgz6iq1Pju+RTin1X0wiRGvAgi3bZwNW8+qado8PqaSyb0aHefInD5nEozHDp6i3i5L
9Ba93tjd96hLenQHr1YF8IlX4L2B2pBBiWkteCdReZC0M7Ybqzatby06BctbxznY1O0QKcO+SF/q
58wjBGulMQ96TWRZHTF2ZH+NM/21qdDXd2ngHEUPva+tA3ubaF16LsII7rZS7VPAww3YGz9Dpoq2
wIe0VJNv74saBy63d4svIyOiMTT0UxDlZHY5rjqYZO3QyCHiFjWjepGKrw5UoacaCIdqQJVL20aw
rhf98IA5f37UGu/7ABz0EHrRtCkyiAruDa/K4JhmRSCY3QBfWSRQnZzxzba1YVgJAbMzT1sD1bvR
bstmVh2EkXhSUx8sQ7MTh9rrxFNp6H/+ahXsd5hxj9jod+1Oz6GFJ9mQ7sd+nBOA/U9jK8KnpHhw
8bx87kzPf+hFD+ciiu5dLFrvfBERPe09guqMp1q4wTE1XPs+zrzg2bjNItqhOHS3ZMLaegyS6dS4
ygZOicfHGA8VDZHZsUogYdDmiGNvI4ny3ap8nTxGWIgLigPaTPK6KzAHFzbbEhzKxTKSFlpBws5m
evmkqmFbpyQQhn2SXdSIDjITTHJHqObrDuUv1lVsqqWqicPK0zegBgLkiDrYumYv9lTkvBIUG4uB
UHKAbI1lhkoXvf0wbXCnBNU31Hi2KPiXRd531HeagX+ibO66iZa3wG7leWT20LRO+8AXexuryl1N
0EPWbRz0uwwa2qJqCMiF9t2smWoyYPUq6y6GUUxSd9O13rHzKXjTun3jdgIQ+nXNg9SKTZbG81Zs
iCudrrzSVrZIftQx1dSwxpwGR4qXUaXxY+lr1SP1m7/ACSDYqoL6qM/osfupmS5qAChrRvulFXr7
BMWWFtdOx3tGO8Zlwo+1je3ojIRDMYEcP1VWY5xvB60zGPaggQS/4M8Yk+2q0u222I4euVfJAbae
8eCpQ9i28X1Re+KIUSFrmkFbY9nicTI+NK5mvhhfk7q9OIPrPwcaQcKONr4MFtFuibJz9G1Bf9dW
2OqnznRCAeu5B0fZOAhM4AabbKREnRC+MibO9E1dVjUJ18o76vHErixqoq2L0Ly2MvkcuXAvh6gQ
L/CkSNj1PjQdHUmE5Sap6V11DurszpaddkfDAAkowP49n6LqaPjaoS6483IKiUw12p3s7HAT291H
Ogtjj3BMHIHs/N0wGOkG9zdnUSVTtnbhgQKcxNIaaFUDQoR9r8Rq3CQDeKyeA1BxcuGzz4k0g6ep
vVpNQEKCh8XjVJNUWDQPY2E4q0HiiIbN9aHLhdpGuv/ku6V+bNOG0I9Rm1bsE862N2X3G8Hlj3pb
6ZiMFxk+2gjnzXei17L0JxaCodnqSPCXdcs5aylELTRsi8w0u+VUAui49jcblsvvFLezXUw+U4Ky
/bf/+S+ldJMPdx2l60hNkdq/+/BKRIjHUtVsK5xlnQ58OxETZJxgnZiAYq3n3xUWpiJxmS09Eba/
OXfjZ5+PHN8Vlo13gBTv1KaTMcQFvijNNnXqq5B9vOKV6LHFgzVq+wR8wskNexw4Uog5ivTLXyt9
jVlN+/78BWcv0fuaQjnvzn/A3jpOFBdfAaIso6p78CtmaGJUBnQ62ARCNAQGOEQOgWst+3lGTnfo
6OsMr3/GUpX2m0vy82+EgH42TTBc9e6KNBQEngDx3YKOW4jiUSVkhixPvznxH7X6ytQRCSA0tkxB
TBAX5m9mArXvCDygPXJpJiZ7o5NHayiP0XOBrDq2QMGoObzLhLzUMTvay17rr3YFhpXYMKALIYNt
AkXyGIXyTx+rf6vYn6/5P++JMpk8wDEwQJ2s9wpoVXagobBftnX5zfZ8wue14KsU7gLLtMdQ6rNp
aVT85kn48bIr04RiqmanekN/bxLvBTFUf5G3vPlKEebAWKDQ3fw32vqfXXUTIySEePrsej//879d
dR1NUmTEMafmD7CjHE6jyq2avssof/Mc/ewq/v2j3t1gS+p+6StMBZyRSMo2mQU+0bciYooobEmM
Ek4vYTCef/1ciR/l48p0bKyuBBpyHuB3Uu4xiC2nhxmLjI3qEVw527mpfmxCO91MBbGvHQmu0die
i6J/bGwZrcey27E0QC/UmLdAncOuIqKI7S1zFyc2vAMSzTsLLN1pGYGgWz2VatYPtG63xgTorfLF
tNU88+yNMz+z8t9qIGwQ3Gvl5DAsYvj/xmiGJwdX0ObeaLVPslTh7jdnPl/Qd4+tIIVSJ2bAsc0f
Hlun9i0Tp1+wExP+kDGEoCUZqLHPWWlBd9/Mvj19p63tzn2sE4k1vQTVyjp7NQzYdljZh6RuSgoI
10BCRQXpUHKKMapXfojNTsfDYnadvqgrkpoSlV8cewLtDhZlSXTVBHKsTInfaP01TDEG8Z1e33mv
I4QqojZajJmjl1+fsjFnO/x4zuxd82Kl+N/8Vv3teY7cxIonlTRbMiWp2tvp2JfR9yEfCUvon6YI
VvPUOiQ2KzXsYJyIhabeRrdmUhxu8P9Ew5V/y2L+X9c/mqGVr6rC+Bh4E6ieYGjuwgSgJSQLqrE2
vkjsR8SoO1f/EmmgvaCFSKlt9kmtbHGnYjVrmMAupUezpTfpMXXR9Lca/wxj7nsmE/duXjw17ckA
OpFotxeOsM9moxNBowCKj9Hku4gdbHMR9uWhb7t7HAienO4YD8B6VPghkMcHXVdPjko+VJFS9LBa
sbRAa5oO2UiORgISxrKSmr2Z7AIVgtmzj8rwGVqyYzDCb4YNGWJPIgqvrd3dAf0tkhAKijP2X8fC
LDDizca14Zcp145OND6YztVe4V2m7bqifZQ67N1ea+78PjzGtUw3Q/FUhjah9xI9Zt4lM6qNinhq
YpCHClSn0x6gb7qL3P0aVIj77Oqq5KOVI1FPS/XJNKxHJjSvdgqzVHOHfWpYuPHa5BA3Dn8JvdmT
5Tsd5DZykYDYBXkCiPqyqrnDz/Q3T9WPC5dDXSJMlmJse2z73Qoy1L5qVc971MqGTmjYOl2sgboP
j95AlpofwJpIMJD+9bP8009V7LpKV7j0ue8+1a14OtwpZtvVn2vR37d58tZWELUn7amS8UvsWq+/
/sSf1D7U0LMkm4GPaxGT8s+Xp0aplmlJS+0lmShmMbSBIfpQMdtZV5+VjSmMqx/1Zja6VtN/bnGi
gLiwXSJrBTvDdy+u3xIX1nc5p2vnr0VlbqLR1CBIx9oGAO9AEJKtfdNmyvBvTlr8sGI4ipLDoc4V
QnCp/3nSqe5padNznZmZX1zesLVIUTgm/jjs4yz8nFomufddA4knmC41iyekV3jI3TOqfuN33+bH
XZ9v45BPaCqsbqAE/vPbxCEZIdDya9L5qIL0ednwi3iNPCxcpM7Im9nXxgU3H8AYmd9h/LfCsTxa
p0H/mFswkRRcq19fIfPHNdWB5miRW2UQiwPF8Z/fqSyZloadjYsSDhvLJNHWhSUJIQ6758If36BT
W4u6BOCA/eSz7yUvqcgfRsTLpzoxPsYDo+1dLRtEVBpmiK0hF8jRUGA2JjN//9GIzHMT6vaFUqTb
Mof3Gi89lzAFAunBqY/5q399Srey5p9bI6dk27PTl3Dx4HpXi/gM+DQvEPXWlpO7BXUEJzRsj9k2
FimLxIjzZReFcOmFxCIA9ehuqmW5SNT84qe4cNW69RngAt/uDsZyXAM3F83KcmtMeFOB3ziKGl1l
+grOldi30nnUwd7WvhUgzZAjSxjcRuijO5Vzwr7cg55Ae02Snc81ykOsZn99yoQUvd8ZOWW4NULY
ZGzijPbPu+gZKPtHHFO2XUyUQRDsAkxL7EAbYWEYpw7hgK8CuQ96lAttBvMoD94iZO0qoOBniAd5
Gb8+usDBWtEAwroVEv5Md0OI89d0KGHLzyZlmL5smuSL5vRPVZA4BwiOOOT1c/0DdSotKrEwyYdZ
KBMhkdXFBybf/rrwaiD8cPw81alC7gYqnXi1WGGHg2WD9e3XV+NW9f3wAPztarx7z3rIsWhDx3rr
t7iEo+WoluZkoPUlEHdVxA6ibY9ttMcS2TK6aOnikQEyp546FEO//i7qZys9BTibNKuQYb9f+pyx
w9hdtfXWTdGn4HEyHvGoeWk9d22V8PFDhb8WunnYM5ghQVg17lKQnjvbLfauTHYTX/zk5UR0KogX
tKow76BRwrXRpkU61zhRhjpWxl/ULBULy/xzY7Td3vVJN/NKC+p5Lx/5ax8rZo+rCcYiQS0waAwH
AkbqhG8JINDSs80byAK9wnpNCwU+7TZYrUzesI3By0gQ3QcmS5QjnHRFOpe7GdwWAqD+IqT32bDz
J6uN2NsLd2035UsLZUCUQXgKS1wfK/+bA0f88Jtr++NDb+kYeElqYKYs7w3g5s5gjs2rt0Dpn32v
yVfaxPw/n6jpf/1JP1kksVRTJN9KotZtfb7Jfys86wSxeEVKyLbwszd8V5aERuxYOq8O4zCyXQJY
kjJg7C8ff/3BPyl5HT7ZcU0XHz4s0t6tZaWHTwLoEctzptZtF+Eu7wxyHzf1V5PMDKxccJMw8cOx
sthaKKh663Skk/eo65dxgkzDdr5JhZx7KgZrOWK2xGht41lG8Jtl9ycPuqVLE5hPUFzQ2P7zGjV+
WJpepNdbVEdz4uMxR+vT6cl1QB+UhuFbbSPR+fXluRUt7950S4d66RimhUvh+x3V7bR6CEPeLqNr
Lzq5G6z9K9sOkVnYJ99hMMzgDeqRKxi6+A+m5+zNOsOGBC8E2CbyOoiqWQVB0+ENT6E5heNjaPRH
ch9/UwL92K9xI5ktsu/T8Orvy6+wbaDzMytGDwN1QC9sxjgx8yFLj8OlCqK3X1+Znz6xtEgOLsiY
S73fAy0X0nxKGAFDz3PfmGcp+VQzsy4szmKR8Pwu3QkFkPbHA/sfuYL/uzxCIJl/OYn/77+Nzf7H
v/Vzg/H/g8GG+GNbbLr/Plr7rvoODPp3I/A//5M/DU0Nw/pvaVmUxxZwhilmHOr/BxuauJNiDsj7
Tyek43f6L0tTaf23yeJHBUcHg+Wky3eo87YJ/ue/pIFJuCvnOsiStrR09z9xAjdoEf653PJK84bZ
ygTFBbr84QmO63aK+9YNr+QMOnpZH7Jyqg9WMg3Luh93YwIRIW+fA9goh8l1Gpb9+Ak58Ddfh13j
hDJb3oKo/jo4t3y3SDB8VsYqGcQ1pB483A4V0YNNmUOJshX7zx8e+01hA3Vo5wSQ5nA7MCKBfZVG
FJtMLl18BfaWYeTrJoBgFSWWhbkj0H2K8GWDeXG/Luo03rUCwquQXyN8ta6Mv5tZOfecOUzwJ7Vk
pm5fLXTDfj9e27IM7ykZ9hg/X4zBcU5mnZ5VG8Nd6sSX0Ar+CDj1JYVyqfXZpjTYl/h7yNggKyzD
R4Gf2lnRbpnDc9F3GOLk1p2AzEpBr/A3wS9GC6IMYXv9zRu8r3ogrMOQOOM6LzAkQevdH6QzGIse
p51l5bXkIvTqWMwHtxvEQRDrPtOy2S7w9ZAVlo2cjRYdbiGBYk7OwNmYpIJ//WRk2SOZOzG3jEC9
zLc0/NiGRTd7C8VTjVdUy2Y/p9/c0uRu5zDbeO5G7IAgvfvkp84np/NpC60iALnrm3Dt58ljL6JT
NPtKjKPZrkb8ohZmFdsHpyUZrtXNuxBenKHJTTzHDRo4gNEGmSTMYG8GW1Xv0F52FkU37GqCQKpD
2Fh733PYWVRWJQujwYlUtRbxTL1d4bJGOqwNF4KbDFkp9e2tbjPmEe7fL/27O/HX3cnDWK61qn0T
MtvqxejtDJfsa4O57bqalf63A+YDBDXl6ruOXdZskliTTBtV27Yk/wMOQH24/fTXYdCC+mAmuYeO
SG0EH/9HXtzthN79ekuTQ7Umoa+iew403GuWt5DPP36cBvPaJ+guQ8P8KF1S62/xkbef/vr1FrQ2
2RW2fLB3bnc6n+Mjbz/9dbg9DLdfIT2XK0PViP/mfLjby2jfMuRuaYO3P7w9HXBEXkUK4aKeH+Lb
pfvr8NefAWTp+zg63IJF/flF/iNT9JY/+lewaDJhgIXGAlvaOSPjll9xO8C5/TNL44+Mixo6Ccrh
IFybnSwODI9Sbr7dFYe//Z7EG2ts7mVd99PameMfA4mCc10ln/2YmLGmy/E70Ry47XEzHYRjTNA3
Odx+vR1Ml6pKzl72qfoYGenOQPhfdFm884sGOciQ45h4i1EbxrjB7oWYNUTHY7bNhuZY9d6Lkw+4
hJv6yg6xHgGJeBydOU+6MfHiuH0puW7CMDno88t2+wPGYNnhdhD/+un2q1vnBlxWfWvYRD6O839g
eohv0yg8s0GQfpYZlH9+frRSg6B0XfPXmiApGdXvdNA1Dcln2YebSQ6vYVq55L0EAaN1yAEeBNeb
p6UnMLbsAheqKy/8xgvUa1HjHlbZ/4+5M1tyG9my7BehDA44pleC4DzErOEFJoUkzDMc09f3AvN2
Vd60Luuut36hkUopkgwC7n7O2Xtt+eamRHY93mKzftsx6sHNhGkOBxXL2OM/DLBZm6+MHBr0A40t
bmJM3+aZzO8MO9c2W547IjI31ShxtA3dLV2mn32rSd/UaE7qwyWJQCitO51vGOGvxBP5cWlqsWsK
zihh+0oaTHJAjvKhy+bguaPpG6X3o6gFMNSxeMb/ug6jk4JoXdKxdmXD32iS/hAtFWadMfU23Zxf
UcyUe3eavk0jetAp+0ZPBb7slJrbjsHzZqoXbLnrpTBNd7NdedZK/xbOAvGZKAwfz+ktMSoGyRim
kK0qshuHhKKST4fxuZZBi9RnS8LtPYvLS14vBUvEkFzWaIQFu50VFVdFGqBu1MsK99miXEVqy2lM
NNOrG3eCTjXIVawZHJhTlJvwoXd0aqZDY43nBz6Erny6aSfMu142f0xtXPozfJ+tG5e/MlPiOHLV
p6ZH8rTUwglMN8fY3HVrTOhz6Grox73hPVkasnzTGQi52x+jeSQSYLVF1/k8+oy77qaZmmens4pj
mbn0clFD5wuIroLMBytEamrR0UkNujwzcisUMTR+S8Bm1tQ1+04RKWBifA4sgtO30XhHcGkElmx6
BCqZP7UkGEAsAhlGnOZWmaBxMZAK1nC88K0kqc40lYkzPPs9i0XfR978Bpzunrf2+JZLnKGLqe36
ynSCCYHdTid6cLb1YesJQx2MNATDU/NDweY+9QuefL746WyUmXabGC1D//oVz7l9c3Mm2k1Yqz3a
5fep7sHrOKnYiUp+r0Aeo57QTqW5NJuYYuFpzuszFkh9t7TE1QH3uCFY1TfR6Ha+AiC4Gaxseh3T
tttZUs3bqPB8x1Xi6tZWvUWuFrGL6M3P3K4x3wreV2KqfGfESCphinxBxRKrcwVFaLOUxrGKB1qC
ya+M/K/NWIQ0TBztqshoE3ODapP9/NBP3EBDGX/rkGCt2kRnO5CYC2F8pFbPPdBrtnblzfxy5JyC
gRVaIEyQEMsvUZpPThE+l7VzzXJ+p7Zefe+97hvBzptw8q4jwEDpcN9mRkNWZhrdRjN2DwZobA6X
wo8z7s44jvFihurSFcJ6p5mgISzFdmZF2hFX13s2w4mwtJNqgejZUoOopGMpwwuJtWmEpCzjj8r2
PnMjZTvRMbe5uqXdlj5QWF/2gAm4JwWppvGIb4fulK+rWT15i6Eh77GYUA/jJ04EhPh5mB4WenZ+
f4xt8WXsoNrVmvw22QRcOx4+o+m9hzmxnTT5JyPD7rls35AaXGoP0okT9Rl2VnsGqlYap5JUQ1uu
gBETXWBowQmpYetrBmCYzHvljT4lCU6hThuba2oiq5qjY1fYv4Gnfl3qyPBhPF1MPXQDqQ+QRsya
cae8KcHZcrANEi8KpW3aQteuRUiqoZsnZ7yCf+qKLaIddCwtwDqhC5Oas1rklsJogrZ1fk5WeE81
r9lNenNNsFwEFYJRf8oEPsLpBis6oaOXPaMbfWn1PEN80r9JhQAtvudoX4nTw/TiIAqM6EYeR8ju
m0ygVjYyAh9bd7QgGAF8Cd1G4EBEVwz58cuYLWqLbY5AV9+2H2kyszjYXQ6/Fe03NP4flvXdnJPw
3IYrQyIe2Yq46/sG1USRZU8jgwg0DVHvr+iCsvs5IH3YOYv2Yym7XazKr3EEYUstEkY2OjfheF/g
cGG7TUjfXogYreNRHVStn7Upc7ae9Jwg05pf5eKh7A1JM9TSe231Gw/MyNPiEsKIftxJrWtuJ769
1GxHGlHTWtZMAI+meUtSpUfsHXhIEyaJwY59nsUYsDypG3tp5IM8waKifBHSGjVKg1/sDKvLpnVY
EHx5cBLUnTBWyDyo8LgRGIshAfgeABuCbNbXj2dRxrPHy7FL/W7WVlJyWJ0eD5xN67+ePV6yJZa7
sQNtLXESwUDASVuUGLYxpTMA4xD1eBjXs9E/XlYKPl40nUqD8x5eVLxWy/yKd5BhNTL1TTsibHWU
Aw4Fn8dGW48S9RDlVEmoKTsb+3kso/epzN/NSp9pknRz0GQwM8ActjuVx5+RAHGdrA+LRsT14yGd
Jk7ALscgxG7htmiK7uRIizijDo1kERvgt9aE4Xx9ELQbVsbOpZV1cyrn4UdGCzwwjeKYjANqv/WP
W5H4ESifQ0EAoFk188mOsLlRY8ynhPHj1jLhsWqAeU6ua/ya8wV1TikZxIqkto7YfhXWtr899Oup
3IgKZy3rrvZa9Dwe6vU8jLfM9YnkwlUFx/mEaro+9RiLiHxaX3t5SFB14dwZ5dScEqloAGvz1CQP
5pQqougeL8UaOr7yZTjZM2BKdNi/PGXtYmKoczDEWJxPFeFSnX4m3ly8Wmb1EebZcGAXEdxlenSN
hua6yEK+yQjsPRnLpBSusnWh3bFQ/VIxdhfAlc55RpC9c2u9ZHySTjd3fQjj/veS2/kOUd180kB+
BKKlPlpi5Y3bfBDaPg7170nJ8UnYn1By6wB5bU0zzrHgWHGJxCAF9/NY2He48Yew5LxQxvYPVUnr
0gzhKY+T6FZ6NaVpYRqbTAM9bNsjtObW+DFRcjljV71c2BrqV43pQKG1X0SfRm+2qzmbvk6sLdU4
6UoAN9+H0M4ogZONkANe8rC69qLHhJaTR//gEDKllQHp8tzSjmjvsYpaJPQW50/0yXvG3/hlcpd1
lSXTTgTwzqJaSJKyQcxKjawKw5ufJwATtV3d+CK8Q5VDdpHit7nCqmRzTMsFhHBc21uzTFt8V3lN
uJFd7Aqak7vOY0Tf1KQwpEs87oQdYgcSipSsaXpGeq3jIW2uw1hQ/3PBAM7Bx1g3RuMrZwp0fSnO
WlS0x3VuHJayxUKToKmvpm5XJwP7+ZSk186O3Z0+tr9R+SGqjML9qjlHyt13pJFOs3zqErc6m2hq
YSdRyaCxvknLjHzpsQQTEnqyOd/7OHgWMIPVsRtc/W12lhRhPs4Xxuy/GmPJd6mRVQdthDIwxDKo
6MVv52TgLhfIQDznq+PKp1itUsdl2mhIJp4Rf6HKy6YfpAN/1wijhiTXDLcSp3LplNqVuVO495T8
lfRLvq8kyeozNdazuQJ3ZmvaFpxa9hwfboMo83NpDZzngHbqfQWUFaEmkmKwZRkrVcod5ZPb3twL
P7Kd5N4n/cWalbylhnbW8aAeyDX7xAltB7NHeFPspunNcHPoXiqf8NNH5WFgkx55oGqeLw6cYJ0T
RTCUq1uxFeLY5l9nN6U8qfhekd2l21gx51MjLMwYri6J51j23bRzuLiQHsex66FQ4N2QZLwpWWb2
HcQ5X4cktYGBUgUZBatB04FE6vRLZVPIMsO/2GiJsvAZLf4LtGtx4MeWQRMp9B55yZXZYhyvsmbD
9xaIbELTn3RBnIThxQ0BgcyFPDmie870aby0pTNeHs8oUfALaam+tdHB73MqaqDOaU3dE/n5OHs4
xperFkfY2POXIYVLJ3AknAePHpBWkVXFZiRO1TzsZJUoDCFQd4TtjAzfg5BxfKA3Xr8hC+kki8Z+
RScWv4ho2nxpMmvv9dUnEBBc5muNo+GgUt596ke8AgLU3BTqL3r5TfXcX1UV70hK02+DXYUBq2uG
KuonFJzOl3bb70oyT2LfKACtdIWHqEhxJhtFfu9Ait7dGoNX3v0c9QhrfG+2x7h3ord6iU44stxj
0/Ij8rSC/HPJB7yVURnj3Wrp2OegJG66RD47zGITt01/RhH1wyHI6+IpvKmeIts2FaC+i5wsbnod
JDJV2i9GKnhgpJP7eml/ZG01HCyZviqgnTcRWxUjXfH2WGi7pXuJLPoaWmSNN5EWlPczFkQnXE49
Yn0coDP6l5wLQTH8JXznSSZjdFXYOM2qK55iU7+xG33rGNGeSnd6BgIoCBXkCgSVBWaYyHjAyWMw
40PhnJZpmxm66M5xvHcWmvyIlOxICfzJSC6/zhFEn952ph2ebmd/XPAaB6lTu+QSGwh3YsxJbgdS
F/Ev32wC+ar6mkmK3Xbor0lniDu0J7FPM2jCdI0xaxWa2Gl2Vmy9eGy3tdHep2VUL2s3dcLvkjqf
vT3u+84GQSu6Q2JjhhyrZL2GYbGUP+Wo69wOwyGqYuzY4idHjBGS7FwdkDZuijQGPmu7ybZUXbMr
cYnBsyMQoqkOXu78Tjm2v0tO96qhiow1zb4KQnbqojlAofuROrj8MORx8wzz5Mtuza+ujfA9uxae
dUyJqL8NWWU9c7we/LElazoZe3yx+rRKSb0/xC4BArP71XwMCRpBDjZgLXQ3APSbQIkSl160AUKC
uSkeMypagxBGwO0Bc6XO7wwOsAvQjC0yvPrUjK0J3sq4PY5ieo8KqrQQj6iq++hzd7UNVuLkWXgv
WKdlj3/QqpRDqyGCnKmiDEx0dRmiJLpYIzzmZAZSwGG97+lbWyHp7PZiXRfDEjR9gM4nS8EMO/+c
2tnbFvPw4vTGR24b/dnU5NmDtn+C1gO8eIG94gA1d600fIOlPGGV/SFHksTGHEtePYuBZSwpcDHU
+FY9eUUvgILLcDlzxu0WD9tycrxzqVftVXS3eqiAjePQ2VnuML9GsC+yLsUQEnbEPXrOEFRdCIUl
yeMbFs8CC/YCxYzytUmAaAkiwVRd/Gn1FOOr640/rLZ+SbK6CKwmG0ALhD0ErvBtmTN4owJbaybT
+Iqqg4aDp19UAsRLd7T4uHD88ZOV+JcZr1RSf4ZFny5OB/ebirGDE2b88XqDtgl8N9DdAdbpZBuB
7WbPwE6OKpI2ssFIGFzQdFZK23ltCzlZuOU75sTprszwbssfPQCuL1KRWFEteYsUrft0szwWG1ZJ
sthiOlGlZZ3Lbt4hzByemxbgqGaVLiuMDPdW1mpbWbe0PzvxUrLRIanzLtEAJyT3OCOiAd2MYIwx
8FbNuWBQ3Q0S+C/7DK5AlbEfTnkVQLAhk0etvHkLHRDj7fZQwE6uhaTTtV6wZmts4ZsGJY7Sq/Q6
bZ+V9VcdW/ylGlNSinj3E0IrX9lEKA20zQ75Ev7AYVO/z9yIyeCyyFre9KKBJl1qLXpNw/Iwwlva
wpC18HIxHF46t9pboP8Sr1dEco5ym1PaBoVOTlfPRhPEIfpsjC/AQsfBJMW0HM5xi66MbV4jI9Q0
rsn6f+no3G4ADbORQqHYuiYyoSId6K5b4s1MonhrTzDuXYY1lA8NMMb0pbJLD807hmx36IxDnHBC
zRo0qBDH8tY6t1kLRqHJ82Of5c8C6/bOG/kCHK+3tmOkPfS6bACU2L47a+qYGCAhIlzGNCZQYXiI
G5sVzz2W4K27ASxxPAF4U4449nb1aVgcigTouX2oWeHN9mhJ5I2IUJXSrRpJIBqXLgmSBTyoNIb6
aFUu9VrVtlt6kOBJR8Jn4lIr949ftIgzH/HVfNMaQj3NUD87NedgyrOBnWiBxCPBGhx6u7iEidM+
Cx1nZl2z3I4Wra7vGsEQfulW6DjS5WBFpnZKGbIjz+mvVTF+G/JFsMpGtC4mSUexUAt+M9qol7HL
vsoGTPKDyhQWhbdv5uJnX2TY0PA7HjxG9PQjSyYnZnlJbA4X+K7arZza9FyNZO9oNZrAiYnlMXNq
MCs6Q6cqvbMnR2dchfkVjkzgaVl16wnxNvlk+3pKKAytCItk4VzhMLIqf03WiCM365FVhWYTyDVj
Jnc8irRKewF/hzN4fXDbIeXHgUDV0WfdrbrOdnIsWM4jjpAN4NR9MjroaBO7vPKxXZVod5na33Dt
ecdwfdU76beJ6+FMUY/3dmItGE37S0Ecwa1RoFRT03ipo6nFTwCobqZmDZxsCmpjHl/Aoo0vE9hJ
LK4v3kClige1vTfyo3Y8dZZW1WwpHoyLBn4St0xl0YtKm/OSiPRYASXclrl4MmJtetUX0oqAypFc
Oi3YW6VAHcsX58dd7Rw1leJj0+WuthhYDgti18Tl7OqxdvkNvMETNuX71HH/VtX0Uw5NcjD4Um9l
1BCnQbiTFynXl7EQ/FT1OU6WfCbiZuuxJb8O5NLEuX7TYIfcqHmPCyqBS2NnvhwWDufwaSuruyMf
yHdt7eibslN3GoTNeYxAfPWRzM7ojK/wQMh5mD0c8u220Uw2A0rTDWk22zKz2mNdsAgXudZfvYmK
hY7Tk9tzEWG+yjhmXlRbNleH1mFijXDlavNttIxz3eLL09IoOSLSKMDB9QxPGi+7Z/NwX5wIqBjt
wC6DYCo9cNBFUdKnAfw8SmKMcWZvOoE3hgEmPg0WT38qGPH0EH0gx5ZmYNkEgJSFx3092H+StP2t
Q2Hfe6X7M56d09gNeGB7oFhj2im/CYFRW+1ya82VtuSZpJLQnN7UzIf384RfR+Zs9Sll024siK9X
BBHsEq0mlMYRW/Bc6qOw2otajfumw7x5mZ16PxciQdA1xlje+xfdVbWPBpb3OnFMr131Voeee6GB
+xYJ9hKI3cx6E4EwTDlHcAZV19RHe7bMIzU3Fwc8Tg0p2b6w6O2KpYFVijuY6tF97iFCH0Yrizdo
H+V2hj62KRUdpUZ0v81oqoh9QKCoW9UhScvA1NlkOtV9Ke0K1kjV++EMgEZxsnUnEhjXz6Hcxtqb
i/NlJCWXrCCgMqPAF+sOKoiJXmHsdl/CD3uS0W7QmoUl0KZB7DG5dRg8napevtXZGcXp9FVa7Dtj
i3hcs9Tpr1n+2tH6x9zvMQF8/FkUqre4KeEy2muzt1h7SfU6jVVdhf2XJkwVS39x4W0yfCq3mqdy
VgJk9mSM0BcqgQ7kzqpBeLxOcVgytIqONA/10+yNa2BDH+L+ijm+Szmd0t7LidABBu3q0XOkPAI6
4jTZPub2/Trp5gw1AheNt7pKkCboxY/CBAZAoNrBa+9pi1QhYnR8GtdOmZ57ziaMas/vbDGeIqAn
28YMxSZN+/H0eICFcgv7PtlrtGpO3SyHQE5c3AVTrDM4QSply3jmZiF72W4+8PYa1CxJjEo4rKtz
mmOQZOhPKIPn0sawBeEZxAii+szmY25C2caoUvmpkbYnR9PblbdDStbiLfhSvHeRavUmSotu45ls
fyHchVMSR9BXMwhFj0/yeAAN1J7ytcn3X3+mmQY5q3P1/o85dGhySsqoRqwJGs3jkz+eVXU5/e3l
4z84NdDf1mSSRHnIKbjNxtPjmfufzx4v4/UXVhnG29I3txjChl/UcHhY2PNgXhMqxvXBK4Eu5aZm
bQfZqtPjwWL3Oi5gjF2HcefiUu9B0+VpnTP5fDw8XmLdZOSVVh5U7ukyuNl87qJF5xzAL2N9b8va
06Sfv8owwC0hUshYnemqMzRmWsGBNzVb6j433ne1/hWrvBbEa9NU03nIHv1SziDdyXOsDwUiegc7
DfjTmlTweJatz2KAJruuT++PP2KQCNXV+ejXj1Ml6b8e+hoO/zhgvBjW++ehlIls91RUMxkMWg1K
xG5+Di5Ns9JeETr9jFDmPx8Gs7ooQ7QwJzJUI9YAA+HREWY4KALPTLODNti0EelkJpN8km4mdg/V
0/9IIPZ/VnX9m/Dr/00e9t8pzf5/FIhhZ0K39d8LxPjEdFN//LtE7K9/9L8zr43/4IRA7xOjCnaK
h8r7XxIxT/8PqZP0hUQVKexf0db/Sr2W7n8IMl4NWtrmIy6bd/FfEjH63LpJq4/xChG8/6PUa7Hm
Z//dn4XHAgG6NB1burrE48r/6e8y2WbSJs7knThrIUbwFrx/uAzWCYfzrhq9nxMSlZOuqhjUKCCX
CtjNvW3WbKFF3B6vlKi4lnPveTXlQyUtvjbVMp4fr6BviTWnvdiJOvqEK/y7NLrniu3uEpctiHUg
+lt4BAkdOjtQc1yco8wmt7GpGH7QvsWdVIiD2ZTNyzQN32pEvUBMB+qTLrobbWm+hyntYQ1+yQkn
63SE2njnd/3UwUp9KR0bxrgdQtj29DbetKoIz7ThD1ZsdHdp9PYt1PeFEUXPwlIDaMmS8FQLRxiC
l/gHyI9DMQ3jzoxJNZgnUb42cP4gYLqErU1kCfQ4cWl8m/J5YYfxndB+Ikpaey1S64dpdTqGMtmu
MgLedPNpV9H46hSSAi7N1TYtqs1KZfwe6aTWe+xQGyZhBIIVNvAOYzoDstI2eU4bZ0714ZVi8BA1
rkckG46+nAb+MRy05bCWVBu6rs4N4TqEq5CkElDu8cWVw72GNtwiFj+KXhtujJ92tYxKerzKuaCI
8l7dxfaVQTADjBRn02WpfofvbrPz43hIhiwLoqQbLoAsX209JmhZFqlf26K8l6RNZE4BhqYnbIkO
OIULk63YtHy8Q2Ro8ddvKdNuLWqfEuNPuVDz+V4qQVlqZufz6Y46BcKTvfC1EEf5jB2RHpEzvCyh
7rzg8NrP9E0YAjD81ZAkbR8tby8Xe8ASoN177XvOST0genZlfDNiyJuPqCAoVQwL82i9fhkbb/QB
GPQcOTNwbxljFGNyjOPgRt3BNUTg0nT35ayLJ4DnEP+G1N07JTYD6ClK1OP/RQD/zyRjw6XHvjrq
UaQbFg2Of9xwbkfORNgu8FhthwF5WNlQ54aLCStiI4i27XQVHy0zeSVEBdNh0n2TIX3vWKbwEiMY
wn9bsJ7+0l3/PfzcQHX9zyWA+14I5n0IwG2PleDflwCAWERpKipDL4rHY06hv7OsGsFHPb6gE5FH
faBD0DUdCdvK/l4IXXsOawp6xtKNZ7ZfqhRkcsgsGmKc+9TkECKTIoy+j5I8vTLEDk+96/C9bYAe
RW/eZ+1ZM012bz4D3ykADboklhKxuS9TNwxASm2QXmug3/kXtKqvdm6jv/TmXa/4h5FdY1X2yG6L
jG48mrWlyGVCedhbark7c0prBsjjPDvHZsAUXNZ3kUv7DAQiCXTymnDxR9NNclwwyRPThsXaYi4h
vUGLr3CN07dI9ZeZDIazEzqu7+pDH2SZMI+4GiCuiehqC500nhpfhgKJDGeqfDVm7fvoRfOL21LL
tPpHZqTyUnGasA1NPi1kAsehiBnije7OI4KuT2vjTYezhYpJppN+FBFFbG2kh5h4bc55uTzKeDoK
zSkOw/inCM2eBFn1LlqbmzsRxAqa2rAlZu82lwAElaOTdRmBLUtTD9PctwJWJVU8LgSZe/22L8QP
z+06dEAE9WRKfXHsqd3OoF6PKUBj+IuQyPoBCn9NJEvcxxAyUR3MDMlkh1/YRdl5aDNzeC4dBdSr
PPKWqkM803jmCBakYJlAro7TZVpQRoUOuoJaNeqQOoTOiuGX440Vh3pwmT1JU0JEMjAKZ/Z1zbnE
VlqdhzY/uE7XnePM3XaIdY5AKAtf9e03xxX6XrMByecREmEZq4Ye7KL5lkb9Xit+aLreI6Q8HBad
cV4Xzl+GOEF8M6e7/tG3I0yBEGXpoYzrVvgHvuccek5Aq7zZyFjKs7HMb3wm6llSjO3BC1Lqiytu
8Vu+NPhyGL7diHTlLTFjxrqpH/q4T4jakskOGVyyF8YHrizabdwdvj6HJPS24AjaHmpaBYU1pvVO
XqJ3sULnObbTbJcCSGTqhNqjWWvLyErurfCINHbfG4trIPcoHV0z/GExm0RoFfk4oEHQjKToZOGr
prSQQDqnuUoEX6rwsher9FFDVdvSq2BsTsiOSrMVvlIubj7ZoFDu3rpeTC8uGTyOxg4QdtrMpCIN
SjmVR03akDxr6xWyn7wvalfTCTx2pvGpNbiPp7XtkSXhG86bj8pi7qaZ5R6xYBI0aVVdZmYSYvJF
10xPuUR5NWflrYakDptJ94KwTD4MpE3+QA4wNgrSv9N0Rt4Tw40FmWYSxAuvuKeojrtCbbQhKffS
4CzgMtTu3TDbEVgc++TGbZuptV4JxWsPjUY+c5U/cybpwGHocuslTRSAnfYCt6veo2H+KWvVHiSZ
72nr6bQidQr0dn6Z6HLtG5l/9zTQLY+Vp1na77Hu0uKBheNbVvsxlN57h0xqQz4fYV8lFfu4/h4q
Ops6Q99tBiQszRciV8I3R31tPUxqlnjqMfVwBJrQ8hANBJcXPLFn90EKu0CNenKpYiun66NZ+7GW
n3WSy5v5CXO54sxQbFUz7qQl/oxJwbXYhb7Vxb+SLrFxoHIzlmH4FNvtQZQwsMyBjgPJkf5jjasz
yc0gOWR0jnmp4Zic5z455BPAU4RgzUmO7Xeig9KDVvjAJZN9q/ff64JWWeuSRrM0ZMWka5Yq4kXf
W1saD9CtIefTbNgLc1zGNCFSGKt4sULT2Sm9I2lwsm79WDowVrkj18ZLPMcV9N72VMMuOLQdo9ih
VeDMqvqZpHTkrUt7qeca0jqz64CNwwaD0P8uyHECB6p2wlHaITTqW9gK98nTI+/JdfEHMqChkzui
qB1MdZnVtuG9bULsnozb7e8MaqgjQzMjmVU7S+Liz3nEERYv57H36tl3CtJbG21V69neW5ib9qEk
jd3MF+fSVFtMBIjUUy3dllG5oiOAHXVLDMgw1uJz5qaESi46uTCjtUME+mccuf/iPlu20k3081Ca
v21W40M2uXROCRHwbS9ydkT3QAryRsQjoQULIHKhwqvoV+Zl5TNSHsGYiwYP4UPIp9UzhPH+XLKY
3NqcJlyiFm2j1b24UD0cc4mcqNetjeh6eu/gf3dAMW5Vecv0JD12aE/MIj91uREGIyC+c0/jZGdj
PdDwCuykbTJap3X35ETedU50DmS53V1ADYw4Yns2o3sZo8KKO8PdzjpszkYRobkQtYvQFHZ8Jerb
qMfN1YUi43cRDaleGtum5ybEoY2iNJLzmRbpxWZNAx+EhNziN+brwzzu0J9224IJ6CGV4Doakwaa
pnEzSq2xjg7CGPRiDWCLcBouWjo+E0NFLOr6asw0RtVr35qtBrswW+xrbsQHa1n0Q0ORvC8ReQ0F
s3GusWyrD6zlTMqPSHbD56jzIf7sTdcNvxQ1OlY01cWun/Q7Bu9xs6Tw8RfL/ZE7q0lijtQqG0Y8
2pHtVUbyfW6/0wfsg2pdYJN1qVVRWgcMAnXf41Y6CjUjv1/ii+Eyj5PopMfOAFRGEMXWJnbqELfx
DO/6pe/d3xk5IefM0MRbR1dJeZyaco60nFvaXyKtEZ464lab4o23kx7KLPk9RVBKB9s6msjW4Nza
jByj5p22M1RHSXtcTiFQXcIY6K3wtSejkQD4nT4wA9VbliI9GYOosLxb32hHpBZ3aWZ/Et2sD3E8
73WuVUkP6RlxyW3oYLWBAPqM7PxsZW6zN2MSvrjJuAkJ30SRO6+/3DlNdzmSkxe2LmnPghhw/Uln
2SUZusMpMuF9xX7sHIkK++aQunJuEvt5oWP4UreEi7uTQvJCDgjnzpoqjClUohMrAE9f3cxceUiZ
8I+4UbszVtRm5xiB147bxKv6p2JCnQ7kP9nFFYGrjwdiQn9Vacpf12IKsJYcqLhnyjgU51R5Fru/
AxFkgWnbN4ROP4YwMZ/kMDWTxfS8HPzetqrLXwVkCz7jpcxh1VlIPBT7MmGC0BYXRJcABbnCyhBk
TmvKIIyL6RAvpICmrhEdhhAGBiLwXQ2yYuvUeNSNeiIgarZ74vPy32Foe742DASqhwxa7QjXd+L0
qN0NZFWJqr89rsoiiuanYYyRmlh3rwaSS3wy4LLJqneGNf2MqZD8tG+rXdXqxo7ZHoRDknl3tdN8
Maju/DFBr8DpGjEjejXkyYxQeWe8vb4mCI0z/Ra5dLFqM5DS53O8I43h5KxLP6PVMohU3QAcyxiZ
jDZlaE2IzBiyb5FATAefKMuyZvoWQ9aPmHl5WvEz1EG5pFyjDp6D1j3OEFADM+No3g32i0lYbADF
9xxp3uekDP0k2+S3TKqflLjyjFKdwHmDumFw3SCtEa8x4cpJahntnYfQ7vv4GHRYrh/BC2ST41bm
z+1925NDQHAAYgqTSVjDmAlA/tEcBpz1yvgpZk45kYTkQvpQoOBvb5ISZG2ZeLACEuhwCLBIi9I5
W1mIELawf0fAKUZOSLb7HMo1JWD0in3XDeHF+u6yst3GUryYNCIIzaCxGZbRTq/cIxie6sOqEqJb
Svg+S+uY92n6bvR5YD5Xve0eZkZ/+2oybgBkMGwQZqth0JrBGuwS5MzEjobm6dMRk37LB0avDBbt
bclgzTRI2EoIaSBiI/q2jtles9547d15r1STX3ANOBeTX1ZAgW9sjTTK+GLQ4DlRSkq5lH/4VpJT
U2eC0AZoT1EL4EOMxIjhUTdIIyZCpHhGOPURJpXtGwOwW9IRuQs87E5SsAB4BemgGdx+SwGM7qRz
hpwz33pyH0pCd0c6r1WMlVdvtY5gEuNaqTA788Z+hNPigCs3ir1ayHwpMDFedc7cO4bGOQSGp75i
UpR0bYwAgdvbLBL5wSn3NZ83g2Og2Sv7G2eA7OJajO6T7j6L/0XZme24rWTb9osIBLsg+SpSvZSp
bNzlC2E7bfZNsCe//gyqLnBrpy+270EBQtpVZSkpMmLFWnOOaca72M7mm6CRozsqP9UJbSaGIToJ
ZTXn//xqF019Hm0CfwpvImzaskkgsrGurdVcaYQOBO3omocO+b+Sk4PW0DyAseoxRjdJD5pb7yKg
TozYIc73lyXZNpaVPYaxLrZNaizbvmP06VTisDq89ykBhpnBkzQOvIVBbTXZsfY8lqRXj0077Nu1
7ZbUa+NrYaRxb954RJ9xoMAngBrs3KxJ2qELBUObZHxOIOwiseYnBU4/HLApeVZHGm2FIwoJhbpQ
oblEWKAdSkT6TH+yfLT7ghMaC4EfpRVTBf4ucKb+uxmm2Y1nJbtNAlkJgWyEwxjZzomM+lFlY3gJ
jY4p6KCTb4dmMz9T6mfnEg8zAh0micjGwlOT654/Gl3rUqKnPxeZwjIgs+qZBqh+0OeelIAOdGc1
+olC5WuV4bew74oLdAqerBLvJkIO99TbHCMGRyEcagztdczKL1S6/T7JZoaOhTpW3JJ+7iFbu8s+
0Yw22yhH2DIsCo4zvQfCBLJnrQLslZtIVdAg01n39LMLVPlxXJte2mQ+DBMpBD0dd4Z0UfIakVV5
KtFNbbRExEzB6uUCu/n9MlqJ8yKU47zEqmFJ0Et5jIEm+Q3Cnj3bePpUzRkIV/ypgoGSZTSsjQxK
TFtXb9Wy5o7Y9kDPDHailhRAMN3wZeDEvjNtLz3k8WqDmSrtmGXu8f5LpwTNVZGHbagxrqbb6Nf7
vdKhj+Q0/IQWsr7Vdb4QL0ITsjZkdl5oZRC8aryHkgEBdXJ+UCFj2XA7i3K8cfraREvWnqAFEnk/
uoQQ9U4a0AykDG7FNVY4Q5rl0tANuDaafIaxPxJYpG+sShM7XXnWRV277hcy2+qSjCxLOObJ2NXW
WVdDFGJD6RXYSeKcSb9q/NnDVOJF1wEJLl3C7OIY6eRnbhZi0prqIHI7gwqeXwlu00RaKd9U67av
5OtNhwab6wGI2YNENOTHeTheC+KgfIvEgQcNgZ+fl+Z4NQWxYqIlBajEY2YxiEVFOoTPQLjcS2ZZ
zSFnQWe3FdM+XvRfDJfrcwsJhsQwjkl3uXXYm0gDvOKcTx3ScGOONyM6PTRYvFgkLxImMb7Yg+Gc
hxHp6VBM+JfWAsTVmtMSkXDQtgDwTX2VsKJtqDDWgPwgqQhpOuuFQScm1QMA2r9qr3yeHKb1pWb6
rKjfI5PA94Te+NZgh9p5HcF9GcG8ND021mC6R82m9yPSiRhE6M873N7qEKYPfZu1n71cfWoAQSOk
9z6VxdWQMZmqOiagotT1q60lO4Gm6MCWASt0ZgUlwsG9Lfe8ckBnveMtBBwv2cVbEDS6CcGKTQ3/
2a7Ok2q/mrXO8+2NiPFRXZIAbR1tazkhpngNi2x3P0gil+Tc2BdfO3dNOm853CKHP7gW6edRxq/f
znRSK1l9T9rlVxW7zc5rvyCRZuYlnSPGnSv2Z2JcXcqdIp8WwlTksl8qDe5F3seHhYEZ5r0tX7Lm
m9NwrBnQXciZfOoIEL3aEZ6URBupPL3v9nrEw1dBuq3+OgEf5hoXTBTSbSPDIGSXP5Wko4z0FFLO
6pYy6DeF3LRFJH2OvDTzGNUwJA2J4mYZ31BKR2crIbjDsQ3FnF0ZCPpJlR9BLvVUyp9SbMepLkFC
VKZ4jWxcY20Nf6ipK7G9f/+UbnMQaovnS6v+QgYP/kYGujs3H4htlg11s/l5LijC5gJdJF3QC6HT
nO4j47LkjBfmObG2dd6a17kk1KMfrb3mketiEQoO/BSFcau39UWzANyyVz7G83bMDDKIJD0bKsHp
1qIFwG9TEy3EtL+Q8+/RkOrasjK1vYtaiE7nfoi0KIjFaGOtLBH6FOmBXhLy65GFsEEPSUlAmnxT
NsFdQNe4g/QH0m42dWK+Soby/lQ76KmwrvokA0Avcg1cZvGeYwJCygbVg52lzSGZ+XDQ/3rhDTCv
1/DqiC4mlU5y2pq6iI4o074Cf0faYcln+MrEUonosx1D3cwNj9hFje5eV3XRwWrD9ywdAs7D7Fmi
aA5TokKYgNiHwpI2F8JxHEYZ6pc9LQsOGXSGfzulri5aHmkv0CJ3spq9/zRT+lB9ZezxXE/ZsF2G
HHMLceFpQUrgLMv0VHyWMd1w8HJERjeUVpas3s0mwWBpDDsw711QappzslVXBHpcH7xFcBpwSnGI
ozClxNJvs/LQzhUu5X9iYTaBseRI2jbSor9D/73fFipug56kqq0m37KxBQxese6MhlM+DSPZLzX8
e921gOcjyBNDMfr3VhCKxnI7qiTcEA/VDeMbsrrXipUD75Z4SsOrOQ/lk1iioHfNfGNmiuzLTq+/
ucYI/8srSQVmMB4MAzxVoii6WveOkdUl5wkVMI2eRZ64T79OtLMSuqD3zr3Jfe1YSj2YXfLcSg7a
3lLcqo5jrlcZa6Z16H2G8f3QZAtnhxXXMjSjdkZ8i0lrPZr2Jmu4k1JtuelC4hec/MPI/CuKvqRJ
Kw+OAPDgWhMdb+xhG+F4yWEgZ/GEI+risnzR45LxSxnpkHjRBXOMiVBWmH38gj6j8scRD4C9Ci2c
9cVOnGsuiC+5Fy2xgbi7apGX5k50Nrh1Ot0FWA2EpthFepvyuV11Tutku/YEKoRNMjva/FHzCGjw
1pdSap9lVWGdaeLI1xFyPVQKu3PMUt11+lOmZ3HQmr9drTMPpA6+mVHj0s2wOD0pZ9mOHcFsORi7
M23SWzha5Qnisbq0kPPFXEenJZVvOMbJbKtqwgvWkJV2TL6w//+oVOe9ZKxczEtIbrOoKA/ZYrU+
XZv8VQIB1boUPHRaru0jIndr5qab2uSDNg4hd/HS/cxaDt9URciXU2wDVgNPccr6cetNJYS7HhBH
p7fs47LYWoSzB+lUFa+LKE7KALHRafjUuqln/hsyYs3qyv5ECXQAT1dvsYuF2yUX4TXtsYgbRnLi
Xzb93nOX19al6E89xgZokxFCOe6tS4u3ph53MSiTV2W9t8B/AydyxG1J1cUbMY4rgqx32ZqHbo10
wcyl+yTtMgTXgDV80EfzrBvVJ+FyO3sooVjhEI5H0/IVTTWhf1ARqkyypY4149qCPNGRiJdipkAh
wxvHvpFhSan9lL6mCR1AVh3jSKa0l8WzbuQkMH7IxfSFqKHfYbZwHKTrdnGHaSdYSr+WtfEcoUti
qF3jYh7ZWPiKtH1SJ+1tsFBRJ/aFp0O/QnLrg5Ckz11cUtUuiQvJEwwpVgn3eYo8CftfRLslc+td
Os0zapf4q9bNBCvi/w/0HNto3SIqHYgmpRnHKukBTtjLMnF3U6jqbzVR72cvXBA3rv8teyZzUYEV
3SovUquyoGL46NcLpwgL9zIa38e+4JCW9jC+7fkW9vFwjLTYIGAU/Z6cxxvPYbLnUQc95grfcu3+
Uxh/Vxo5lIYeWsfQpWnCmajBKeHVVwxX9Kk9avmeGBdE1G36xa7e5zgiCIywl20aWsj2EhWfoz5W
7P3FdJ4wUVUa+jiObzRhGQEuzdxviZm3rpgCdvkYpvOmTzWeRqQ+wdQUFyIfM0Y2MwvXQjBks+Ln
cWKYF6H/NhAU3sfaRBjbJy/rcYkkzYs7fhHSuMmeuPSWZQSjlftzyDu63yiEcaaY3cskFfFbxXTT
5uV97InOIzOPBr4XYJQfyZYgAXbQ098TC1XQKPN7aYhXGUlvYwsv28EVjCB2epry52iOfELmH602
gcUXi32SRo+p3b+gRD6mHD4g+hHGiuGHfpP2HkatFRB5mTES5igBWmBXae2142zLtWwR+B6EkM5p
wv4Jt0U/c75JuGwahYi1plQXkBTHQxMOT06WYqRYY/TmoXjXhR4xe/DXUYrUFxxzGFwCvRBvHX4o
GGmD60/pzEOfDIwPtLygJ97XGw4kSV6/aUD8eWQoXYAEpDUuHTmqiyiy8BrH0rvef4oi7ZK1o4ca
a+oFFl5zOKDv+DpG7qcxoktgo6b2pSKK2lpf7j/dX7SlFafB0A7l1EQPUVnEh6mL35VpYuJvcxU/
AB8/ttUwI1BZ/w5rZ/yAMrTbd9Ya5WNi3oV4o29xINQCwWCVPNxf4CNFSPEEm8T6d+Eyk9jVMSFx
SPZ8EJGLU22Ol2MUFbdsKtOH//v39590opypCRriPJ0d2aq0U/raBdYjq4sF6gwrvvrFRs4Sq5CH
U0NictdKLUgxje7497GwDH1+MGkIwzMwyUnvM/L0POvNINHO0JHK+0Lkh0HDD2OR9E1esmq2+gqw
FMm8bLXVGSGMcHzJaE1ehgRTiPCepVzIw7BwORusCGFHv49e/K3gyvogBiic84ekpENmhvJt5OS1
Ifj1UyXq3+WYfDbH+MDJn1w3WpPKwzkdKVo53WzuG5OgLK2xzvrEaKUwMX9U3cmpCsbT43tZfpNy
+K4z/MPyqR9GtUej5qe58yXXbcZqcYtiTl6I0TO2nO2o2jAvb+Iyem6Zo2a20xMtrdJVD4qugVMc
PI0eNepm1oi2j+3YrzJBlJDXbuK3Xv/hMC/iJGWdqnFyiO1Cba8PUbEFmvZgGtiDrUEiiO5zDZS1
XaAzMfTNNBwsi+B0q9EFTelvi56fZgfry6IXSCpc5wkvLiPeunmwl2HHsbVfI1EFvTUrLBhHe9ox
DEEF9msnOrb7p5CWuI+CnsyPvH/QDlM+xV9Mu3bQrVAfpBSNGvo/3+7yi4PbYtUwfCtdQj/msmXZ
VVs2DZ/Wsb1xW/5Nka+nwvaQaRi0y+pHPhBjlGI7Doal7AItXIMZt3wOm8i2jNjE+TZ5P2BNF4Qf
xmshXUlYQKQGgsejbbNjakU9XJDPYvSEhjLP45BjvgPw+USdR+b0YL94tRMQg/UOnQo0IM9FQ+hM
iuV7Y9XOzyVR1qaCXbSP3fEZ0fhDBYOC2bHyjc4Ad5lNaieb8Aw0j6cg4nAGIZMAPhQAStmvLmMi
sjtp8cTkNBC7/cvL3rPeYWoK0Jg+nQnto68TbFbyUEQmJv+w3Mu67PwZa/JW4JDif/0yDoqAv16d
jZS4NXAEDecu6yU2sKzrshXbOh1ogeJonezmi1EhhLYx2bJ3/LIdcaBs3xkZIYIj1AhWeJrxBI6h
Od1mpQ5Fc1HPRmOrXbHYO5eIur2pOU+eMzJRiJya/m+3iYao3nLOfNfBnPUN3UcrLLEhExIj7A7h
VfKLpFm+yKQPGFaS54lftffaKMBsgz7bafaGXT62NHhMCckxjwuMapl4Yyj5jetKyLE5adzgkpuK
3FrK+Y4Bfa8R+rTuMRVtlBrzVk74OYs730+IJAItNfkpRtYe4649cOYkkzWyGcLUNO2zgUTGcmS3
r/LdOKc3sjg5k2Y20evK8wI6aGw4BolxpNc3L9KgbG7Jb0nJWR6Sirmh1QbYCqpgKRAm5WyHY9Qw
oCdAuUZoHkSOIjYtybYK93Jm0GwSuY8XdZXUt9sEedM2xSesa9kTeV6WHxI95i8ahNGEsc5M4CwL
IeHRmIVWtpz5wDgUsgHS+M0oMdiMnvjR5YjqdUVpnzU5A2FRQjx/n1PQM0VN034hstovwk+VZxxy
srb8Rm+igIH7S48rZrNG8lo/C8TvSzF/R9n0PWNF2zi2ijYxgpq8beRuxGavZlo+dDA2ajI/9yMO
KueViKYOd88uNED6OM7dq0PqnqQRZ83kkQOBttd60xptXP9yQJ1NES/cMdsP9VuD5MUfu9jl8rQv
85hgWitRUlZFBNSLL1UKiXcpO3Kw+5Km2Q89Hisosb9JkZq3XjLGezCtr/N0Rnn+zWAlCjrGUTv4
oc+Cdn3s0ly2XE6+Sfa1WlRMGKLxs66izz1PXUp4xSYl4HgLV+qt8IpfztDWe5TnIYnzUd18K2Qf
BYs5MGpYLlVj0jqNDZoRzRT0RWdjChhuelvEHOPD5Cr4LgoCB1cXGaKRFCFyKd9RB7xF1TAeZefi
7PN+hTYbrso1XJau+AuhVP9TnAYNkf+QTOV5pvcxfkVVKPbTvA5PPYHUyex+IWym89GMgsQdI3NP
EEhJW4LYiLInUmxNjc60a8ZBPyDZN9la2RqewRO2j6iO/l07p3+IsjDQnzu2ja5XIvJ1LO8DtNgK
l9iJmSWc0tY1j83a/pJe0u0c3Pu06Onn597VM1eSK8k8/uBCNFwIsJYMZjWdumwkSWvTFisXBiWq
MT//5QN+YEzfP6B0+HgeSkODEJt/SvuGuJJ9C7DgZHHMw6PYUE2QO58tiQakwl5dTSOshpCJI6YX
9E3SNw2zevj3j/GHxpjL5ED95XvUIXx/xMzqVt9qEdLDE2oahhRL5leJJA3NfqskRWe+fpk17paw
yvO/yBs/EG65AC5eCr4Z1xQwHD8yVVXkOTXqYHky15E0zmL2ucTd2iPpLcv6G0cSPNP/D+Z2/e7/
C3O7vrNOWJPOnSskZpkPkHYdCFhV5oXNCCpRj8i+Th0WSy9sgQ1EyUrwYNlqp9dycX9XzgIezLqR
e0G1V/SwKEgtKaY8C2aSnyAMTFDDlv6cp81wte0KCD5FPFqHv8lTP4LY149tChevOeZAbpmP8tS5
oOXjURmfzL6hv6Itp3Ft01QrgAF42XAzdZ9JQXNAoGctWDVDwBXkxjFCD9Uw71AlpqNRXaKMmbuG
z7rp2/mQGc1T3dUQVgR8uQb9nmNqe+bGiMiXd8Lh+j3cHQYOjCY2BYKLS23EaOUcqEmqTVFPpMae
0fSVwlt//d/enS40Vu4S4RDrgO7jn89IVVpKcKXlqadvDGPHY0vD66iG/mtrUgkmDQ1g3Um/NEBg
dv/+3n+ubry3A82AM4ltIAn+53vnoTGifm/lSRdyWy5QRxBp9lvw0SRK0Tb993f7c7la4ySAC9tk
OrBsfXg3ib1XoZaUp8TQfo1VDQ6+gMpCdz/Ti99THf769/e7h7t8eAZszzKF6SItxrLw4dJmqlB0
Pir7RCyCs0201Kck3uutVWKXXpsd64ggqWj7R9pzXTclMi+T3bZyaQKu41HVONbRjPChr6LRoia1
sjQ5VUHx0CobHCkL1tJF9mPUqhM1tPeX5cP4cwF1JZkfDheM6DF+i39+QWUy4LLLpQVcTXMIb6d9
n7bNTe/d6DQ53gR4UvtqMgiTHh8XQVVPNvREj22VI44QJTd1uW9xuG5yC/zHUklSi+vPRlJHr0v5
KbTVsv/3i/7nYruSxxntctnZ7z9ec88YE7HUtnGi1UCD32bagSW8PKAAPOphBRx2NTrQCo8IXfr3
t/4I8V8XD+5kon5oQIMv/rgfOjRvee/COAE9LHxVLvNGd1Hu4Cs96ybT/LAZ5qveufXGSjtmXaum
tpkEvm2nH/5yt39MT/nPp1mXYUvYUtofWfODAKOEt1E/5VKxXq3qoWXV/Ny4/2JM9J84lfPAUR9q
jlb95cm+U97/ee/jVHdIqLHwQ6/xef+8c9ZZl0tMsjjVQnyjJ1ijHDHnr7a7L8z8eUkYQZt2QQsU
ct2mvUMXYKuAQ5NvTmIcwlzTfzS6c1jAUT4SD0rnHupCUwfNgpoBki1ASAaXj5Ol38BHYeAOrVPk
9fo5G9Rwsu0Fq+kg9p1NUl4XM3Kr0dQ+wLHYmvRZNhhG7F2hGna/WXrbpMq9ILWK58HsDr3yyjND
iXVpsGeDUAJWsINVo5rV5yj2JbECQQ5if+MBAtvPevmWClDtWOuJM2dQOOrhAQqHy40SJE40XaBL
yv04KfyLtXbRzWF+m0bzoKWokrQCDJ5G4UZRe2mHcWEu5jHsbDlRpb1YNoTbu5fSyV+6KLv1baxz
OoMQ8e83r/Hnhu0JjFAE+5gAdPT7YvZfgQElZudk1kL7FJH4cF4A6qA0+JHGrfs0dOLsRsgwshnN
QEpGE25dAnnS8rWfQvsolobhMk3WSKErNvp872FT9V20jAxL6ubYKxuYa6ltcCgYf/ng9p9PPK5K
VlnKY9JT/gjqi/IB2Qo14OkuE10DmBZt/t1Hkf2jKJo3Ml5OObyxa7YsIdannJl02d86z0r5MthO
kdAU1F+sWYm4hDlgN0+aqAdBRTDsNI/w1Ogrpp8jplXbgSnf3gphlnU1s4aWsZbufTXTESyGrhUW
FCwm+RKZ+kmf6tu9suo491+KG2IFFkZvIqXaSOghM1s+W4X5BOwRT2bzswkRPRO5kjApZMk8KDp4
DdCknfbmmjWmFHjGgJWYli1U9yZX+LEIMbA3uMEO1ZqCZBvjt3+/K/4fdh1PsEeziugmD/HHDACh
2ngZoEifchf4zRQT9dMBoXHQP8Uens6oK2YacYwEs8oCn4y5fE3vbjaZV0f7JvvL6v4xjtJwpcnV
t3QsRNK1rI+fRyUQmLRmXk58vePRIerGdVbGqmgeEvApsnvKurLyHWiAxiTqXbygVC8dBm9JXLVA
WvQ4+Msl+uPB4SPhajIFKHx2y48rHcwrNNk0D09GnJjITNew65CBIfOGLNZpzxjI6xwp5iv9/vko
884vxGCcTd0x/xKqo/9R76+fBa2xTmQVxevHcIkCdw4Zt2I+EXyNLxB3wrHtFPSJEVxvz5cWGgbS
V+aeQSc1PXB6Pps21o9RBidvVsWNuX7I/6e3AsVpl8Nkkp6XaXn7y0X7c3das0zXQwnmJg4IH49m
uRknk6yd8aQ1oEbxTopjEYkL6lhS2Bg7HmjAkmiO5v8xDL2D5u1VxaPtJUV80ZJnc8GEMjr2pzhq
mmMzJP2madziAh74Gu8mhL7PtZoKn+XuofO6+oUVojgzscRwNNZbo2cZrrK2DmYra7ZL5X0Ly+6X
WJB/VrMJgU50BTqruvRgoiAIt1OL5uIqrI5VWOywK6MslGRVoNS3Wsc+2sqciIUtnG1nqJZoQnDX
dkxrG2XazupdZ9+3+aoic8oDzQJgBVSpu6UqMeyny/zIM13SlRxP9EZD5I2a61cwCM+TyVj4/lJ3
M2DWubL29wNIxUAP9avZXRbckrhDSvkIw6EMAN70jvFJnynnidT4VBj1t7zliBsl+VazOvB5ofu7
EehBBnMBdlc21ygmMk/2ANPui2hK0/As3OFlVv03US14I7TtiNLqAvjouTVAAEQTWgrHiq5R/YWB
f4rnwPNOspkP95N0Eja/J9D3WIOA49fsBH65RIDt8oQ9roBaa9nTX2qOP29+W+ekj9/Ys80/A0SS
EocMai7wnxl8/YzY7rWGrsetiwd4B+yRucj8v3/6bZ3HnrgKhhSO+bHe7CJhdMMUw/nMsm5HJO01
7wfvnGrgStJBEuvimnuYCXRpUGUVmHn+o1ewe+n+JbLW+HDAAX5GqWWwE2IGs0ns/dDuKLF+6Kqx
LUbT2qty3PLCQ8QWbNOwRfYLGpC7QMbhVVvhz6tfY3G4E22SDz+nBNvFzciozB2vSVL+oBChcWxo
fo3QcdIKaiePUf4SP5mM/4IKZba/VM3OztottEnjbyu9+7G9ZPG7SFNKk9/FWJNy1qS8/6pIrJxJ
pYVo+xRPKgkgg+unpbDFqWhT+tr3P2NZ1E/3n7Iy99t6To7EtC+wMXBCb+4/ugRZA9olYWAH5eDz
NIENu78AOEWsKSdMcI1Nwih/b2sVzcOVXx4p0PvGlDFQ6DqwhUjRe6HMAOSgET7287FRC8OUVJoQ
DVJtTVQi1OL//ChQpmgRjWec4+YpjUnFsGX7u/Bm7ZRUhI/YLQiXpmhDYoZWgIYZDsiWcrM4WHZ2
AHPBXDu1gJki1w6BuC3F5Jabbv1xxizEQAL8My/3n7wWHvRGlIJX3MkUq6Z4gvGGWaZJX7rQwi0d
qujAWTQ/TNLaG4QzF2qKX1TPpsUqhmJOvRbdSjqD5czIatk78ae4iOy9o7CzMUtAL67JhFSM+PXu
zPyP/Qq9IJY7INP2hB+onxnL1LmlblryXe+aU2gW6mGxYgrwJpl2JjatjWir6FCERENMaEkMhhvP
pOzpr2UMtRQty3YKM0YFOQNWcDnN2cMTtM9Zpf25IMnEIcyO3nO4q0n8u5dn81jfrDQiAzLK3F1u
dfGhwyh2/5TMwK8ls/djnzSJL5zSfukyIwngFRGHZzpM5pEIBRIW0IVEgv6SIn7icFEjuTcs8kI6
ek1dOdzCUInXNBLePkI73Fhe+ILn388Uz5DQlMm+1NZaEEP5Qe1nXaMyyh9VimC2ylBgyVHK492u
w7alwWNndKU1MEzyrsTePmOXx61FbjtNyqmMEa+aK4drajgvtBynPTuC9dr+xDt76MxRfx0tIpEg
imp4QNd06souLqhcVrWTfbEzlGcRPop9h8h1j3NL38A/jXxPtcweQ/mKYMzYpqhryCrFD5kBDurc
RGP+E32mR/SI1Yo2lA4EGprc0SisQ8RhH436Ai47bE5zMvqMPrJS6V/Lwv5MfMBXtwXrGfcxvlJc
8Uejb8C4OvbBjHSsfFF1lAKLfw3bO2gG4wvCWWrnMre2QHaSQxtvR9407ZvpxsfcdBJ7/H86lCJD
dug2z5VCpY6R7PluTJ1XWe6kvFcDfdeKLALhQul3Kaf+sdKX3i81qEHuiLxqyJMvKGHVfiB1DV8v
or0Qhe3NGpgwaYkkujz+LqJF7r1Wz/fAg1a3V274ZRpX2Fo5ruMy4H5djCcSDsrXEY34Bup0jDiJ
P+aqv2Lk0VlthUQ3QnfB6UdELbE53RKQK1gT03ZXJG56aGGue7ZWHkyI1syLMS9OGP62ljaD6SHY
/Bm9AG+/NC8zHPtA2GKbaiQkWtIlD5md13dJTfOqozXL+gUyAwzwBhaUl1ggtRcmrGW+6o+w3gYd
T77AcoqAID8QL+ghGorWrXeOENsKJJBNfKFZEh+tlFWoFTwQpQlukCQjULPAEIKBAdZVGi3NHIf6
aXTZ8B0m1F5lotDDWXAe93P2qybe44y2r76IJFmVKRhOcoSVF6984qTSXWj15lsakJ6vnNTcuZXl
+LlWRUdgeVSZMlKv1LU+SDrriYoJy4rXXsuu1x88U4Pco54x7gDranrWGMIi8mDoPBoq1jSe+f3j
k4R9ngh3uqV2Od9QUJEFgeVqGB21s60YTnXU6o81D5PiOEu2JLEvCT74tYE7ngalXVIXP3HEkKwX
X6saFhH6gdfM8EJ2ynkOujp6REDsQp39ycbAhLU13VNXcOrhJKkiA9smYl5r32GyGMIBIdTNm/T2
lba8vhMKKi+ZGzkhSdG5mE5zljhYS7rv+VyChyugJUd11geQXcNzVbnPrZhsLul3mNJHD5/MKfMQ
wc2I33cJY+2NhKa0sZuh+FRkn/rW9CfcVucENflhgNfOlDE9azZbXOPZIR6QGl2jY1FW1iwpz1oW
7WoN/YdeeY9VJ5zd1IhmH2bpk1XS6utqHnwgSFagCTxpPQrzI6HZ4hjNxSe2fBYqNKpcbUGjz2t7
DEno23xqYg8L0jQEOcNgQKByM0WEdK/T1LRGRWS57bnGg5tsem+vqZqnWdgPXmr+ziIZzMQ3bNAF
4JK2J3uboJoqI+bdCGer80w+eqXCALzWW6hmYwMNwdh1rk3dnGePqO75GtJaBC2kBybAI84vbR/l
GAVwiy0PjCRptInFC3TcxLsY2/IWV0yxDxfCKnJPz86NuBq9MB84tqBVg0/zODbkToTIWtEmGebW
pWe/n7omqBzDvSCg67eVDUwY6RYhIC2XvsvnXaWy6WibCs/5+k8zFE58faW1IN1xeTiml5FVaOuw
hLqsQS/KiFLfjPoJ8cTNsk37RbFUFk5b3pa5Kvfj0I3woSWGkyHD4hP2LgA4oW+5kunWdmy8lHO7
WkaSS5eMqPKWKf0uvM8SDnfSO98kvI3WVjl+rcrapNM4vKBS8+/a3ypLGLPE9vfCkagK0zw+elq3
VaFmXYvSmrfN0Nw4Ur4biTq4g7ccdTILKaU4GE3vyDlwHxbtkwMPeiMq3T5Y5BbnWfRg0ON+NNr5
22zVpAJHOTFkwjsYJEr4i4nUNsKe6PfRqO8p0bbwU+WhxTyxcWhd0ovj1BFbxCLMtBm6FmwarP1j
kSk9qJT1ch/L9J2ZHaXWSD53+WYKFBzdIC9dqc7WKraeIhOYTXapUqs5GlnPODmMMFoPHfhHb5wO
RMbu9aIe4QZW+ySK9Ys9yPPi5u+qS70VdhaYNHj23dLc1GRm/Brh7FfhAvJTD4N4OZezVz+gL0NS
bNUERFcMOD3ReNuMy5EAaaAVBEFgBhDqufHVxj6hgxi/qEYG7mLaQROO3+/OcnjiG1cV8bZZ2oty
O3djexBkPEDA92FIV5vaph+yQCldDyakrQB/6RERTmJsmeejaRUjaVZ1HLiF/lTTHUn7n8LeKcQI
VhN6R/ILCIoJa4JZBYZ7q8R6L2us7+NqYcQhik+4MRnUxT+QFk8HsqRuKFrLYE6bemUahycOeejk
sUb7+kpvDbFn7hPD/p6Epnm1l3Y1KqVHQ+Rfw2m0dsxDwVwXmBccvD6JKEmfcuSLl9c+9FztFBYK
TnLFCTSrx5fSJHigt6KAIersdzPxZoXZHnRsvwal+TO9vddiNsQ5X9CrkIV7zJOccF5sq9vZMeMH
5CQk4mBvBlDiXPS+w3hCAN2adKZvMWXkJ9qCBQdm+ya15DPLeHMaaR49LmzGJvLWo+nGLCBd9tAv
tvdI60QmCCgTJoIILBn7qXZ4o/tXP8mnO+Akypzpdq9DEU3vcs+MCZJzTZZxJN2a6pqtxpMfaM0i
UBeCVG4AMZ4XK7BALR8RebRBZLrDk+aNR4Gv+dr1WosS3oYyZMuMZFLnMRVWs9eKHNPMgvAOZgFC
lTb54QzZcpzGHseqV/wPe2fW2zjSZum/0qh7FsjgDkzPhfbNsixv6bwhvGRyX4NkkPz1/VBZM7X0
dH+Y+0YCguysStsyFYx4zznPuTZGyg0t12h+saptYkqf5R6i+GQrwuBxsPeHuroWE6AEQ6Nt1RrC
XVDxtYY+fe1N+Vjnw4tjqODKtAg/VJWKe0iU9gza7xZjIjHzUSq4kymnFrJNRPN6OqKkPt2LDvBA
kyvt+2hm9ySROkdzfwZRwk/b6O+ch7VVI9pT3KCO1hNT0DY1qLIp2N9YXBsUN5WEWvayInREj546
meRDd07tfUAHECTHjnWLSjYFY35Iy5pSCOolCW5Ad/plApbACTCPIqcSLlo49Qj2Lk+ea1usI7og
HnBjl3taGABuRt2DZ+buu+IN5k/EgrpMFocQc+SVEjs8n42zj8O5bGvoEgLq1IjPAb9qyKNDYn1z
ao39IEjlcVHJyli1WNYOsqrjfZSPl7Ceyo1lTcE3J8JtMziAx5P+EvYW77lEmmdKD47kN8i1xJG4
UOh470P53xjKzE4jWWo/zvwnzyTjiL3vrqst5hdj82DLSj70PY7Ivpqs5Xx+uF23Ck/4UjUwXGSH
87dzzeE6qMY4J53pv3D38df2iB+eoM9mrAAS0C2Xrhq3a0CujvtJ45zHCfvF8pV11HKdgKVOaTu/
mdehKWw0OlZbKnKXlY87tGjy8GFGylQN5vgxHSwATebwmLdAC6jp2TkZwW7Ght5j5r0Fkw0AxfAf
FfiVX1wR3tbNUk4xt/VZLugEsSeuNsKLZYCMWABukTSwJQWoXwZneK6KYZ/rgLO9hhoEq+8HcACQ
vDv2A1ltArjI0mnrZwq6QVZaJ241I3wIgQGpKn4yyvDXqCpiKZu8W2piGPe6QSoiGGxzk2DSuzNL
c4OZJz3miE371m1PYqAKZ0Bk8WwIiYA52H2MWJjTtNq2PlaNQW+1bUN53LYM9McCDYDaSLJV83hr
ktEnHZtkcOZu4xzm4omINUuzcJ6Q4J9UMZ4bjVSXxQ5uLGRC4tEmKCojHOoNWU8DtqZOH/rMMpKJ
/RLHZHBqmcl1MKeaiOrL+6ruKZYMfXJWhndkIem35KspkmT4taJZ+F20nQmSrKe0IMO5s+jDeQ0r
Ru1Zx75MOQDD35FePk+cEcuGt8wmgjJu8ixz2NoOaydQ2NvDquC8Vcizatv0YLTBIW+z8ujV6UcI
N4F6h4FEh4UKVproYTdEUot/do1tK6Jw01/GjKDOMHE2hS2bBzNhIxkkzccY+TCGZyKoF/cLGeRk
PwW6ixPT7gsgpT32YWse8thmYFZCX2U7HJ/s/FgFU3g31BSdEALwFw1SCRZwMCcOIqsd8RoWuKiW
zC2Imw1q37mNs4uD4RxiuNwNQvx0m9G+y3XvNHrkIqRFJqUeEwWtm2p3XTO/WziO1w4nCg5N/bTs
ef12bvOiPJYGYXJb75S63kBQ7I103vj+gp7IX5gJrObGORhjKkmj5g5s7FONa3Ep22au5nICDuxx
t+5DI7tjhByocjgpezh4nCEOFQiwDmfdGsdvClXLaY5uIu4NmtuunM+5POeAbB6fey8/eKlv3ZPL
PQJdHzDdWuGF+f2qT/yaljC6NFoXW+WoRfWpqatumTX1vVF14ystrDBfKp2WGokR3SK15vaTPLud
fQT7zm8ePMQmsMvvquE/vEUPbQj1q6Er7lOiQoD4cV/WpCoWtO691J351NM+Q8xonOvzlm4SgAmD
QbRk5f/ItYgMGrT/O8XX3PvKftFK/zt7lUVtedmWWC3bXIYa26wpCNBkyV0t88XtlNkU469BaVY5
5r5wjY00kF4nm3uXPk8t/T471yJiw9tlj4H5wwDGRTy8HtlW2Tu9LsWrF7xDUfwIBzIzlquCdSQy
8pEGx/5BmN6amKWxCmQbbki27ULSMelkyrXVw46J/OiO5OCX1bGRcxkMgKutbbqMSARhmCatJp5S
k5GYYXTO17R0iu/aZIZ3ZVRw2vGMJz9zFjJ03sze7u9FnO0b3c2OSZ1fw4aDl2VacF+C4UGNloYD
S0vXbep4SxlX3j5uxVF24biWyrTfeyO212CU905amPecRU9c8qUjhz2OLLHSYjLGtx1cyepqxKgX
Ma5jfiQfQxsQRrcv8JS04XbS3Z+RwTyKVCZB7w5bgBp5r0ocq5HL+bVULDu+NL9JrvVFFI7t3pz6
gWSVVqx9fVyzTMSbuFVHMSKB9kZ9/gWCnHvSgT8NqyTQTQIOTCWGxMpW9D+bm2Dk2uw7fMZFSZyF
Ji89Tx59Z45XSoyDuH2hUlvaCv9bReNm0LJzDhwCM8kdqTG1CIOpAL1DRGiahh+uA5xv0hOfieAQ
zVnBeUGXX1USNztYIkTP++lD28LlIfHjn5Xo1MFRQi0Hk8LCG74LqgDspAHbfija6qAEw9qbaRKh
mMYnhpeL1AboYofD1nIbprAc67yikltLse32M45T3IKcHj9vQbB80fbpWtCmfejb9L1rnfiOrXy9
aBy6+Tz2TfuobB9U6wPbli63lFG/DU2Z5M2f05vxZORGuDLtot+Eqn9TFh0yqs2KZZoCQB9dl6po
T3HQG+aISqsw2kSSGpP5jt+1kCRK+gAbTlu1SS6Ma5IYKlC7IcvVN0eKfWxB+XH1MyFa3R6qfTEg
mY0Ah4CuLIGbDhcsnu7CbVBKdYpUOropAhbZznPkcdL1hwmw7lnRo7nqGgpchVK8dziIevNhJ2uD
j0ZBTfCajqu5BrLh2bJc6L5KDhbor+XkOdtsFhN1snkcoxR2epq80E/MfUU8aDFBzNgFE8EqI6i/
83eEX0Q3l9AaJ6nqs1CDs9dGAuDM0i/+obxfQmxxmBZVTKdIteyTlCpXaQBzFo58rDIhr1mTWPvc
ahklavmlOTvKth7sNDw1Xvmpe5m3rnqr3nqYExhUwMZm4ms81dyq9gWqR9mUF1qYlsDmSPMF3BAI
mO+xNI/XOANvkY7e7N+I75IrxT/20ekyY8XycXGdEVyAqsOlSFiigeo7J3ai/XjPDHllNjA8Emin
D3hWEelqh2YuR0nejel4b5JyIzhcURhZ1eaD5rHYWkJ6uwDIDIV/JBo5K9tIEfOVW0OFIerbbYGf
AuiyixAhXFpLSPkwGioVrfNBuNTcdtzXNMG42o+dNzV+eRHpLK0KOGKKITvrTf4e+MX3zmZoMmZP
MhfiWfQTaVP8j2A9qqOw+y/O/NGK0FSOZjFF99ytVpYjipMEVLIxSW1T20NeHBvltbHt9cTC+UgH
tTNG3sFm07SJBuujqsf4Bb/BN8+g4sj1mx82884wffYKzzx1nR7dWSzIBp6yk+iQDzzGLTu7mH6o
uIyINtCuhYvbegmCN05ETzkTo2sZpiZFa+l922U6SkZMS0UUETBVdDayoT+pgnG6lgTjY1PpvH3a
0SbjXXeLIFA0qE/MpCInlA9kvF4EW6A7szppIqbWmOJkeoejtEMNql9Su5OrOm3qN2+OIgSqGu7r
utQflFF8I09XXcZS/iw6aGRC0c2SKs19nUZa5FiXtHM5kv1I1WRtBEevnez8hA2UJs/hcOmgIJVb
l24m000wBTNiW0IgYa1yZlCB3dbpqcE9fQjiiQEgoOyJiAx5Hmyye5ycDLr8TF9EonhUyfAalNqw
iUDongJDHc15NOKMfc9um8NcXjbjGR/deBYsZSttGJjqduNz2oXWpR/5hxcW31pdK3a7WYsITWXS
Y0Rkc+f0Om+O+cOxCrpH3d9bTqbfZ2W0Ld3SeA4jtXaFnr81qCtb6lSrDSVD7TNVrXs2/qveIe2+
WAdklbkeIdSAitTejWp8U0BPXmh5Xuee7637fEUNQXrKJ2xkfm7v3Rb6FKd4z6E3K+qAD/O1SYCk
i1mSTsg7gK/rnPX2yp8fPy79ol+Qf+cP9+s1XsstvJCjfRYX7yl7db6YBotqIdVCmQT8IbkgG61a
dhBUzixp+bTXPqswdIBxB964OSnvPlaP+NgrWMXNCtfs1lqt1+f1+e1Msmzx7i2MZbAY1sNabOxD
vY8v8aV/8b6ZP8HesOutHMCCjHOWZET5MLnW1MjaSB/rlArrjwG5aqfv6aG/qIt4km+0/iBGpmSi
aGRqlgyuA0ldy1prN53aMssnvYoThASJfo7GfFzaVfQUddVGAkQjLYVQ2VVetQOE2G+DpLOI4jf+
MjFHbe+p4vyroaaL3qjSHXijOmt0a/MjZSOwYDurgQZN3V1YlCdaINV7WQED6AatvBux3F06pb9M
YbGR4N1feZLgTKJ8uqDh+pVJ8tJusCCkdlSTLbesV7OnbWpK2G4mxdEk8FHwTTy+NmtnQcZm3Fxa
tSKRebikgKuCx4v7QK6yrpSzsuVIUen8UFu0b9bgPn996M6FB2FF6ufP0oBbL8Dtw9uzlN6lbZfn
JwM5jUYG46RFp5zJ7aaeuzV9mhfRy3n2jw8b1JHdZPerxKPVvMxdSB5RWPNooJdthsy73v5mChx7
GdsNE+K5Fj1IzJOLQLi5/eWtjL7uw/IwfwdKCe0vn68KlyEcGZxCGfnh9hDeKjrnTvg/P3d7BtZm
Xva5Z9NCyR2SrykL7tfBFNQ0Z8/fvx1TGmqh6S5DoyKG01HwKsNyO7ZZI496JbptCd5tsilFv/2b
cm5Lvz37x+eSGoCT0WTNEp30eSpq8P+uIMgko7hdcUODCDX3S3DyKQ6SWGdWJNMWH6Ng6RERCSGE
ajGXj/75cPtc6DYZIz36uOdX/faAHsvsNPZTHgdnAHejYZGg7cNZ0L0NZauhNCCdv5BC3v/lHfwf
sv/TWP3499/ev3LayWMOmPFn+9u//SgYIY/7r3//zcAahhf/vyb7797Vexz/P/6XP7j+hm39DnwA
0/4Mz7d/+7c/oP6Go/8uLOJAeCcsYoYmhvI/oP5C/C6wtAno/a7FnsDDx/kH1N/wfmehxquNd8U1
+Bvjt//9v+hWCH+UfyC85T8+/ivS2zBnn8uf3mPyxrPhnlYB4eh44cjh/904ojt+NiV2KB71KtF2
GSSdnZah26OQ36F2aKjB7PdgjBwNjG7PYEwjxk3NyMyw8re9Mb1IiTkOhp1ifKQTz52s4dDqOZpo
Tdcntg4whXMnhY/TYGgNzvdtu1edSQdnTYeUwvqKP0w+cZjbML7auVarIflR+6EHmVpx7lzCRai4
S9JB30GA2QW9Ltche8DRGJzvnh+h3RouIqlPJY7nYRaOWx3jbaHcnVkEHMd6OV0mpnQLHUrDqoww
q6Re91CHkHcnnX454C9MjGTiMVQO15N0nusiWgmfUW850JBOv+SktZz8U5v9fribEupcYbQynXNJ
O/I2NZCDNlxLtEbGQbgOKHtcBcgzi8hS1j1e5U8576nGyprrSKn5qRRJFs35aO3xFSm3OavQfRAW
XKW+xQyRwUxVtCY+jASE9x6+OW5vPnHbNrav+JFWVu22r5AxfjK2AAWZ+vlmMCkZ162sWscdOInc
YPOUShhU3bjWDVnsSJptkl51Zxs3Wj4EAAXcGkIEjmBKqH6WhD3vVad9w957kaWYrrk9gBFIZfhY
xM2mhQK+jLiv3PVNCKcbAwulu/pPxc94jCP9E56Fc27cLFoFA26COSu+g3v5VA8u2nsbFSQM3fqS
h2n8L+yczt+tpbcL2aHjgjcHMr1neHM84y8OKJgPiCSBdB4LouKpjinYNtkucIKiDxWReW8bFWz2
eBnlWfJdRwm1Z2nYy6Dn3koeer+siIoYeFzYWDKiNR7cYqA/ferNSz1LR+GTUVZwi0cSHW7VP8Sp
3m+niMLVbOg2gKqZ7KLCZ0Za7Svm7WiD+WGg2JITnLv1mglsP/2zK1MDlNT7iuMMhYaalMSm5TYa
NYZKGfqn02afwD/f53nT63xL9if3pc86+xpVBlVi6rvIi3DVM/ZA/oDmLs3yPjHGK+nqdml25QgJ
RYmnJiuBcJo6slGb+49/WeT+WEr+unQI/e+JJF5xS3fnRcjzSAta/ynwwpjOCwO9Kh7dGjE+Glv3
0M5IqT4y70xwo35gvxZhFN5nJzA1/TEZtctQ9d9bXZvLL6thhdCPwNE1n3Y3oyZxpwMizJvTGHcI
2eIuNuKETQAnMeavs9EsRBwOIRzIShkHtFkaKwKG1V1iXoyEYldmJId4+AgLKz1kVf8qU80DtR1f
6ggEhB67mPK8/KVhw64YdT2LqjSOvEoFpxdz63Whe8gw9plhPVxsL3gJLcx6DaX3B3xOiiyp6pdu
PDGZcas3pcsTUxiEN0jLW8s7yWpq8Rc1KMI+w/3eq95imHMXR1kH+lnAs03mV+F0J7bujEpZ3EYT
RTFnNkQCJilfxlCdrMAEM6bjjbU0FFXm9p1HY2yUVO7STLBqzOYUpuhw5enA4BRXmossj6wDFIM9
96FzpqNbGSN1j2ZrbyOh9jSCQ0AoHZrgYBbIxP/m2t0n6uspjczgVFnPuSzjR9vq92kr9WUmqRcO
KSePyujaevggJgP0tabAPepdiJ3D77awYRD/iuZU6MTtqVI79xFM/zSZ7GPlGM9OMd13FhQqXaYD
lSg15XhyLnKk33sHfq9mKOPmXM3jkUwEeN2YLGNV1Th+U+tM9pj5szpqkcedpJ/pD301Huf6UbMS
5YHB1sqjqHFvaUy0mPYwftaHTe1qHv30aUzFVcUIzLbsR8/rdlWPfW8cYQz2dr7ljf7VOuzAGtEj
Ewt/Thikn5jf5C7PGkEt/UwrhpeXmEvPTldCcKKsbVg1iV4dAT/sRTUVd0xyi81oGBssg+EGhHJ6
P4wPZpRbOJvYmRWBvR1imxz2aFdbDKnV3e0BJwWnz64+jPxki7BIqx3OsALrWnuHk3NEiPW+myKG
Cts16caonB1vgnTXUTMGXV1utYDza6HEsEt001/20FoPJl0uShBztiZy+eNE92PI8CZS3B2FV11a
R352TaR2//0yYNyyUX/uIPDwe5g7ZhO9QZ2XIE/294VXhH0QhL2rXRO8odSvG85CFEzDfDfxV709
UWNsNQ9p7R3GAecZghqx/I69qxvvebMAtkhp9xhmzsUEE8jNi/4lbAArof0P+z4cviaa7R7j/BAw
j++64SQxPmR2ffAKzdlCq7PXeUXjlkZMLI/M9lx7FewxxDu8Hd1e2VzJWjjOaftRnPwwi9eOu43u
9ZY4hAgbZv7COFGizXABLuE6F4a2tsziB0WW3TEKmWJHwmgXZRX0x0kIB4mKiXtYnGrctiCUmVpZ
EVhRRQP8GoMu3PGlL4KPAafSLtet/NjA6ME+CdTF92iPc8Vd3bP2KwoLlnhYRnyqHFfsVhNA/oAu
mRWI1FafudBdC6zGyfBKUe6x6gZwYzg5EmABGp6nUX+h4fc7wsKHo4X+VvRYF3UH25TRLOhqNjgy
j/ZRusCTWmfaFH7trel3ARUcF+rQwFZLqqSCY55pR8wR4Jh7iDNxwBAjNloLnKhZLbwxxwY7W3JH
BoLHOOTX2w6JWjlDlrAApHBp+Y2KWO2kX6V37eAIZH0msvQYwV4L06/SBTheMwvU/AiBwWawziDn
KhK9O8HbejKZu1slJ8/C26Ja56cbbP72sBv67ud/f9U680X594vWZPPs6p7jCI5T7mwP/8tuQdUG
OXOKVq4yALXgo/odA6fyj1Mr5E63xEvV5DtNm4Zrb38mkz9CqNoYmiiXZjzV73pgbjn9p2uNKsBt
LwbERLjJmygVwylXabvQpqtGachhIDuyTRvvQbOz8c0rgJRS5wU5MHeLZUylMqda/FNoOWvgAbBf
bWYOPi2pCAn5cFdjOVqY4FaBAQy4gkLUO4rqgi3fxocTK+MI6Glaz3GrVpp3/fBQANw6DQGBB/o9
3QWIGZ3OBc6nswewdRr9xY/oM3cnSDwg0ZbsBB3qqtct75wLVK0cETtzty6cYyQ47V/kDqz5PPGP
F56wOFF3h4YzV/zTqD4LAPRHh+41c6YW8oExnOuK1fOb1U3BBYjPtNWtKFyVns1MH6g5BQo0RpHy
JtAAvUhLrnl5LiJbW9ezf2yMU2dFvfKLHtBcC+9MWzZW71PpXC24r5iLEv//GcC8RqopOxrsDPZB
GWZgrYBDiFK6u1JknAnsvjpmo5k+GTDTs9R7a4qoPEw9vBUyc3DQUm/hcTsnWTjPlfQs3LBLpgBF
Bv+q98mfA5//fJFcyzUMIVxf4GL7x9WZN3EzYd2+skfkjplgL4mNBznp3aHBxrrla35zRJIunX7o
Dno3DRxXmHXXvcEIv2ep03wba4Ls2tkdqJYAkdnWWtDgKrfC9kpLPKVCxpHw3QS7AwQ29Ub4CAqI
xV4V94e0je/cOnktOx1/oDxFeX/S3Qpn9Wx2VAKLvYdXq3VoHPali06d2ztWxekJ/W/RDKa/r0wd
d5iMTz2zSZQGbC96Mm0qdowgcHJQYh7078xikUvjXj9qsSRKRO0rVQnEMtoCRVsvY0Rv1e3Hgoi7
l57plIVtZ9j2rohfew3wQNxZdGqk0R1ZY4CVY2Q96caINpZOzjGXpNnYSFy6OQXHWChh5nzfC9j5
Ua/UVgxgquHv1NLAmllha21r+5tD2cpWcdZZDzQiLaiWp3OqlOFO5YigSeEYx3IvDPqFiD9qO41N
08UgfQHqkYZorc3yO9WMtJZBg5elc0J67q7xhMmpheFRt7Vznko8xwn4aBzO8bfOlCwbuBIhDn7g
KmjfPYwYcYuzpqY3ngyAuVJsxS9Bb371tOQMOREHRGB4fZRsGACHaDniDmRFxcVjgTqVOnJjpd1n
yvBo4dOajRdRP07hxlRk8mwRCKx1zTmU4HHmOTTlIsggTJpF4moHnOd7vWjCFzPN7YUzxuMD5L0D
ZVLJIh7117z1jGc1+PuUcdmqGLSRU6dmLBncU+bRQ51rNa84Jp57aStCVXnC1J9TjmjhKlHXsCwk
K0+YY4frzaPEIJPDUDjCzyYnkKkfLp1zKzBq+G7jRl+MIk+pEj+A741w++Hvr2SGAjF/SDfb1s2T
T7PMS9RRdnG8pTj2YsPuPb+enbcbzcrEid0SUzPVPpom7thoJHfotkCmxtlJxovr/YusLYvZP9/F
vmlxHJ0hCreBzT9OpF5h5NCX+/pqO/xqhhmRS/+Ye5BMVM7clK6Tw9JvN4V176bao4gCeyFqWJgZ
6Wfcy2DZDGBKaxBf94NpN0czsbp1HFy0vHiwBIli6uZpvZsedJFEu9iEfRVZkXj2PUStmHgollm9
2JaiemoTz97qkvv2bZ01mzZfxBmVaFEAkTEMO3UPb/ur9/qrnpn+U8iouuTXfO7TIKGQi26MgAHK
knsmSBTg8RD+vWHLDhcHha9RvVQaGcNtaK6u5gS7wKCwaYhwgvizRp0pd9Noo3fUJs87BzW5FuQk
EjBOXfCFwxk5bx61MQbV7lNhizTXvbnVRI9QOj05Rt2vs1CP1vUg7GVRPfRFi2CmldGzOdWU0sZ8
3Uwbkqc8eHT8+b/WJ+1uCLxs71syI9PiC6wYrG66Gz70QAzvAl+fVjmE6CTAmaC8hsmHbb5KxwAX
BHj45NTs8+l2yFfhqNNZ3rmfeRkW17CjQI3pbnh058KIqtwVVEoDLWA7Eya4+6jTdldVP9SYUkft
2hrTsmWGsKU0sJ0B79o6Lrq9mXKgGwxsoFqs1Zss66m061qszHlwFlTYUSnB5Brrdbv1oiZftEAC
z3JImWso7SXu5wrsoNK3zUh81XU6jhlsOkqg4sdCPOlI+ke77LFhBB1Z1jKx1wjdq9iM6sWUk7zt
Oz/c0LCFPqmchkuH+Bam7S7dZX5YML9PXqk3oLdk0E3azPBI3si5hP85w8qA6h9nfOB1QHFIP5Wd
IV46bbq1SzM8xJCt7x3KJt2SNjPE3fzTsO654+IyKSWU65Z3ZGiobA/Wg/4IPzgGVg7mzIsPZdZl
z5ABPxjYGHf1/FELXNMPp2tdZ+YhY5j5lBUtdZPGXFEUv+RSE/dSl+YliEyXjEeabTxJo1Gg5x6/
Qj+9esIdiF1z/LbSn0GjPjBMOg/JizC18ADZaNoMuzYxy4dY+4qBci1bIrLHCFPDInQLE8XY9laQ
Hb1na8ryLVPEeq0lWYliybmL28CLJvHtRy33yjQ0nRUNHisz4v47yJwGhSmPn9Agq2U7FMk+tIvn
aq4q6IiiQX146k2oZGVpxm9en+/q5o4IUnmaQhsIXNl+GWbi4ekXzcYl2IotJAY5HMVnPMLxgwrb
vU2v7ya0tILltRpf0oDLjs1RFLXTt3oYuXjSvljltjEXBVAJmGdFurOKN5yaLnEZ191BQjz1VlVe
3KGccDoM2aWymseu9UKsurW2KW0/u5sQMhd+wHiyjwf2ZJocsYMmrwW+5jXRd3QXj6qTvEATK8Ie
Vrwwom+5AeNbqd4lcFIxc2i+mFOIcxRW/mqIse/T0TZtfDdDIuxBErexsYnD1nvCMmebV3Yre41K
UFpKo+ckaLV1Fe4y6mt2eFcTxmDY3ZxqZBvI+WnRaVawyzXwEpDe6KggMXc1qk1OOfpab2W0yqDB
Q5BvgstAkytGSdKneUgdajezoq00J8RnQ2NzcTJgXoViWhMCWLW1egxx3dwJbxy2JlzRHOYdHlm2
zYTS2gx2A4f3R4y3eFBGP9kW2ijOcbyilW+LFeEzSxRJuszTTwL2w6TRN0nqEpxfKZehMwYnTdXT
WfXkRejsAX9tWWxmyVfsJsN8cwsKbqR8c41J7PR8HPakMOgXaqE7kY9RZyOpv08Mi9e6mevU4Kgr
GoLPi+ZfeLM0h0Tv1DmrBrogC/NnVofTOh2M8dUai/uwAfyPXMiaRsb7mkK98/0X/H3FN0JHE85d
W18MUScRUUP3f5SlX/LRv1KW2OGzs/+vlaX913tU/k1Y+vV//B9hyTB+B0PCHwOkh4OS9Ke2ZLgo
SKSBLWYzhKb+r7Jk+b9jWPN1l1CCD+vM+FNZsozfCYP7DlfFvGFBkPr/UZbQov65/5n/CZ3vC40J
jes/xb1TvEk4ZALnbIxJv0tBTSjumvuOZCS3zTgDLZ/N3eu3hypu+w05zCt2eEmYN5YCDw5Pbw/Y
wYHfgc5bEk9o5owChRpaJA/D/HD7sGQeARc1i8A+i3hnNpSc3x462g8PMTyrXx/++hx1M1gCGir5
eE8vKOmiEX1+uD0TcuCTVoPVL3CDevlLDU9c7me3p0EtACr0KE5W+TrVmAEjDd9qTbvk0bW9nVNG
l8DyBxwR9XmARb71MRiiTBHkw9HGP2P5cXVAUFCb1svvIgktkkDrwvAp1DVbSMgYw/VF5dN9NaYf
Pvdbli1QPZFj4a5RUX/QeuaOtZAXzeZTTYvrxtJcQiohyYUxZIajuXxPYeI9kzXeuyDi41ontCGY
XqfS5rY9K8/D5OfAUOanspE8vanQpkFJZaw1u9v3edOeb8/IK7p7sht1Fk6H2wMwTjiUKr4felnu
YpAGN1keTzq5rvBQh0GMNY39GJ02sHr2XvuexCmdrf2CxdhljqqWgJoraMqc74h77a3QeszzuF6l
iCc36bybtXdc/xaWVZhvdJcVhz8fSCeWf/kQe3lxWBUqeRg8o9ukIcPi2wOO+erXM3cK/vicIFW/
4wT6y45w+85vD+7sTrhZFGg8XYght5xFggDzS8pvE4BKYboFPp090vpAABpbYFguSKbVDyb5TY62
i/pZ2I9uuhy+GjJgQCd8uK0bqnzY8/faBjAR2+INTb/LmVa29Mb3WSvTHmscKl135RlDdh+MKX2i
i0mspLMZ9fsWBLKSm8BhpHdM5+3RoviW/iS7s6Bc+S6K1+zzTPpxUvY9K5rCiBBAjn20qq8SU2mK
u4Vyc+SaEYMN7rT2QBMMMD1Y6kuywV2+AJa8G/v99KE/Y91h60gcI77q5HS580Nl1tmhHh19j5IG
oNTHU9usmI671imEp8FVWKydH8llDpzWHGcWtcU9csHOt3gsHs1k47w4IHCxYtMIzUY/XZLR6IZV
bB0ytU041zIWivwdtRxAqsmdAJ2s3SWM78r/qL4QDHj57vun+IEtF0PmcN2e2keMWrwS7iqUi6nb
WvglCZWJOyyHAV0/x/KhSpfyyuerN8DI63dajBfVUTvnBAFxgr11AKNLuGukP2gXXBHVT6ylDoB5
SVjeOhC7HfrtGF+wTxa0uv8gq6maT+qGQVHzNUnnl/VywiXJ/fg6F4KPsJ0ABC5yf6m/o0T4xHSz
tTwP0baxcFTTR30gqtFdzeFYXMSz+ZrjR7ZZQxacsZNwJR9wKoeIpo/BYdr3zVov1rSqEEV1eG9e
K29XlQsS9XGGQ3il9HX26JwKpgKvxYf7XLzgM71P1MLBXdYd/eYNVKG7G8mszM410kFbdnkcsoGN
y/4T0pmPo3Ab32U0LNM8ssopKPFX3pN50r5hj+WH4bK13q0fwxOs0vDoHKp9u/dw/TP1EKterLKv
Um5C3g7BNvnEzou3OSa1fidMVoqd9ZIeVb3QSAw/pOVjf6pfhov4jibWfGtmlO+Si60/edWZX2r3
08kOIAVcfGBYzIEWZxsxLTva+dwjcz3PWYbfm+M63oNCLJ84vgG44TDlrYDnYTCgXfzBQun76R8g
qYK25jSwdpeYlX/6n9ETE4cf1pd5IIn35T+w7ozYPR/DNdDhOcs/PQewH6D1KkYQx+oiTVKsS+OV
XGa9/A+6zmPHcSbZwk9EgJ7Ullbeu9JGKEsvevv086nnArO6mEGj/uoulUQyMyNOHDNbakw4ScGl
kd7BwV10u/HlFhwHujVOFnqSz4ysU6KpeR4y4AsXT/ra6wHjnZ9uQ4JUtykY897UdRgxofe6DU6/
rkw0FFmHjpFazzu5LLGbogOwddCiVeNUZwiy6McYp4DXzubm32vyxqs4ua+GkAG8Jz/YO54jw2x4
QT90rKlx1EKXL6q1iMTwE7d20pFYUhy5vBz58QxRqw+Jado8/oHurkOGt5J5fsTziWtef05nlFZf
+e+MLdRiiDrigzzw+2lO7Pg+XrR1QK4hy8APXEzcPORbY2drl+gD0h4RBD67Zf/A/X9aFPu4mUud
Raw595LIGni0orgozs+l9PRfzTzdC98lwunU6gUm4EjH7NcZ7iy/UMZiDJ+HdXt9ot+rHHG0xt6Z
CZ7J54AzTY5gagmE87U2A7IXBx37DmjWOeahrJxAcAOwNCtEelK5YW4pjS+Ss/t09QPL+5Bt4q8w
tmffwRHNjrYzVDYQ5ZdhG42UFRrwE+95d4nLTSL5hMFBEsf6JSedxo5bexTWhvCoxxdlgUfjV31L
p+b+3Mwk6IT7hOxBMmauvehnxDrqGDq8hUtWooKs+I10BaSEK14PO0P8C1s+voNog80jytynusJt
nsBPspXEDgMzSz4MdzyvzdDmYxun6fTsHnL9W7PJsnpRckBcZlLTFUxZZ/AKCLbJ9ryGCsQlDi58
XDYLgwEaY/SG4beFLUM9485A3XmE3U3tHIyJnoOV/6UL/tdZg/ccXD4Y+7/oU5stw+9gtCXrzHDs
EKT3RN3IW+ikUWNPm35hP+/V8i2E4ehbkdOFuz4x10PwDZMWfm4CnbVBceW9uLQZMU2enLtSuM8r
gF9XajZdj5GKVb1s4IEoW0j5JoFqsePNSu2CxAHCAyxQ7sWQezHbGBoq8ioQqRer5GO2xDrmqK8I
kN0qu2n3vJhLnujMklbC3WAczxaTSJOFNu/OW0A3gzRMiJxQ8l7KFjDRSWMXH8Iu2r7kk0y+oLak
VX4eU7c/5x6G+h6O/elCeuEn4BJKHjXbBEWSuhlje1y93MS7NgzqU0f7kcJvNcQTfD4IlsL4IXfw
+DdJg4hAHAP6vmilg+tjbr9Ch1x+NfB6hbdrOUXkfNDsJJ/HsV9KrgnhtvT7+IxMstU2Uge93DFx
mHiS1mDLBVGGhxcgSIvxGOleFoJVt7i8X6q3sl2IqoDq1gKH/82xZr8Ie8j7EnYxHL066KBFRmL8
GyUHObb5MiT4cPQBVQp59bawKF2tdeDsYglHDGtZurGymiVXo59jXZC/mK9b0bd6Kzazj8y0Xge+
O+KJsApXg7A1qTRs81aSJu8WR7LTJmtcD775pd5yR1ynx5EJ9Xs7bf4Ew6lwS1pATsCCxel82Zn5
ivt6NAfB7w6TG+wFko4X9Q5W9kc5P+iB9fqtHsO2mVwTfR/YmksszZxcgBxPFSfuN5mT3EXEbOcq
t0XJNomMsTB7H+HpMgU6dTmB8I5MuTqjV1i8IE8nVyg+GBAHdiszHXF6rOF98Wv2Id7a+tb1bnVB
TN4dMg+f5fo0rqiVeBekH1na6Lc6AhorXaakztiYQqzSw3jrb9WF688vi9pVcUCKBcMrs7vBtfNF
fe7P+AXzxBbOVHjNgMP09rU0rtJl+kVbpkTz7LWZLtWSNqDHgI41KLvBd7svPlWkKxytIL88Q44I
UQYkO5mHx3YRnISz8cODg3PuRWxuEBs0xAO+NFBt2zQRungzp1NDUcI7+ZToZ64pL1YwlJhX3RFP
eS33CRkvwTY9RtBJ4j07aw3uC/m8Y4cnK+0RH1BPlNjht246b0XiSRjhH8mZbztfR6SYeT0zat1T
PlMo2Yolfbp1uct/OKfRVgK+K1dGTfDff4gq8Ztt2yw6zN9IncAIdtdccJJ3ptnd9CLRS14eyTZ4
rdT1Bt3Rc/IyQqHqfXesjiReSshhj9hMzLDJ/0Bs24Y89eWeTGIyEstT8s2HR2XZ7/gFBAwx9psR
YrtnzkoWdQ2Dm583toQ3kSjHmL/e4XbKPyXApZDmr6PaLFIDEr1rig4PfPxAH/zcEt964x21TKQw
MHgFO7KUQNfiBpMdZ/anUZ4LSz5LoR6S3q+ik1FABZi3PyWYen9/U4URBi1GIK+lJu16TMVgA1rq
up8UpimNQs0ZmhCiKgXxO20ZcpCWvFOlh9RdtIs4l8zlvz+M8DVbCkJMa1mRFJF2S8DOdjm17f99
9e97//4IVP4WV1MqDBOmfApQuSogCSoNcXNVLaNZIOeNap92mUHLmx79/qqXYEv/+yoTBN5X/P6b
VK1jP0m71cD8WnT//TUq4eaFn8X/89NqUbQOuh3qSG1uxHhyJMK9rILOlV9vFVz9j3sH0bl9/0LZ
pD1GnLdN8IryM2lcvshbIh18dIgBrJazFzJfBoN8qRT0+SPKLZuEJrbbhri/G2TZ30hekYErbmjR
UFiSukqqUuVrlZ8x6SJEkJjC2iJdVGAlI9NUrf7XXLxWFT4Xi85YmgjXv3QSO6A3WDHz/C3pIdhm
ih8EgT1t2Vgz7sfS1CSRdplsOrwlBiLovZnu86Kqvm03nUUu70k/KRsShHK07KanIU0QydN1s9/X
bdyjGaAWxaWH30H9eTNxW1ojRtu0H/IHDdK04tNvYwdzHsFu5ro1O2B91HrqR7spH+94Xgz7SH+a
nLcHiulSjxUvq7uVhL99BEtxLz30U/MljE7wyyydC61+oJnpSTtxuPcj2dOai1Ra/u1+4j1NapEe
tS/coQ4EQ6BnSsKjtiXRa/h6ea8FhQezkWLdrBlyTKzCP0G2m3syH39DT3rE1H0fxkF1dC6daY3b
+IeimE6v1+3nR/2bP5B4CbgawFs3fAnJtlP+UlyG/Bhp0xLUHwJYr9WpezpYtYaFk7O7rpUvmfPv
UPvckYZ6eJPhTEgVG3rc7oIQoP0YW6+5dmiWAYwsS9mOWLPHLrxcBXYuk8mfPsaJ10I/q+6aeD5A
4sWjli2P4EEXBhc/xEsxXXDqO2ZpJPvlTiOT0lfYBH2SINZ7wZqnssBR/CsmwLN3u1vI5ey51IL7
PdgD+1i0fp4NO7IxWVlMBNlunh6yjdqLlsq8Yr5OV+83XzK34IdXLRV7Gu3XvEFCas++sCgWTg36
M35+zjeOwhGtWrJRC8gfnO9H+mdlBY4irSQ2llO8C1Srk2xtcvLeZWytftQMgY5ib/OsGBm/pJin
t+pJh09NRaANdEov5SC/YGqD7m4ZrFQ3gCyCQQw1fHmEJVYgV8XsmwE8hFFIkD66Vjbb2UZcQL4c
5u0l3mm5Y9zKJQnJg5/u8kd4SkqLCKLxB3bi4dmherWDS4OnHKQDrrnbfQE4w/IMb2NPa6lHrvzz
Niugo8LMgidYxQ3Dgoj7PMmLaj7cuBulP/OK3RNA6IOwjuQC6TXb0L207yJwHj3UwkNgayVvSzoP
ebN0pDg/FJlLnM6bjp1jOE0gsf1kMAi2xXhhjrk0XzS1N4yWrh7B/d8HZ2YDmAnSoW3t5ykP3fjT
2NAOZObfoNqKsNGqBaPN2TfFH+2p7heLN1gmYc1svaPG6VDKf4gBGEFk05D9mZnfrekj0fT2j2n9
7D7DJzNZO+KcqHkTvl7aOWUpR2nttZ+4Ls+NDCM6lE5LsBESgJ8wrdOzdvPEK5rlXQTMNFDEzIfQ
wm2lD2zi1pmX442k3F4f5LIGk98mDlZOU+kOX5jVSis4FG+8BcvTx/spepi/oAgQBk88GCQ4sgzf
fF2iqg6gAsKd5lv74iEJ71NjDYJdPhSSbr/q8UDMbIiyF0Di3v6yxYUfRenoxAGm1Gqrbl9vGbgY
gtPdCnkeV2ySvC/AiYV+QIkEyhXvCReVkKigAbDBsUbtlhQgk1D/XfE3rdz6QQpZy0XrNzFXgeM7
wNvANv9q8K/UMyIre8CYg/Wa+QKwTxAt+82MZtpw6q8nggEe9Q1O+tl1cuCk7owGxpw13bLH7Dhq
2yxx+9aRJEwSD2lyfrIz3YLcDhO7q/yg39TDG2ZhC9Xj7YCVbAM4FKyfgoceAp1jbDFPtd6NA6AD
OEEJhrqebt0+X3bz5wmjM25nbk0HYC20DS53t/pJ0BdjVHMyNA7OzaTMFdPLRh9LlLdTuW4pTn2R
XboXkDQ8cqzxkh3IEyo3RX8F9eIkemr7cEap4HLkVF+Ga2xB0KKVcmPtNtAhNsVO3497RsQI0t85
B+uaYgGdxVLxFAge1vvlDlGB869T9ovx8t4pCFQ4cedZcsKt3aTmIYrhO7LeWYxfnBr16McQAcns
IMMtT1b5Jdn0e+MBcXFmp4Ej/g7qvGXJJSvhq0VSq3hiOB/DZUaMHEho5A2GlVNGzPbwo1iG7F3g
iLnw++96c2NUVySW1hbNDwdNZNj4pDdqKGWtp1/s6sIjeCoabDYfErgMipB8nuV2hQsHzSeU1nJc
iqMPhGX+ctTC+I1GDEDuerzihGIX5cGK+g2e2gnjznN/lH8bbvOJ5abrdta7QOJgd7EAmxfbBgdv
Z36hqjoSajTOVxYKyrjRCrf5Aioqmqq6ZVlbr88QngKTgDvs5uw+PvoNK40NG7f5uOVV4Ulu0vgC
+wzXIawLFopToEoml+OVL+hQuVaCcqFa6A13mrNqBZw9fFU4QuSZHRX6W94711s91f2cdUFMYNqA
TioPbcB0zUlRzEyLkggE0y/Jd8p2LU/jT+TSHuMo65HSmGSuLp310TWq+ahx7rnQMcXeYQc5vT8z
O0uJttnmcWScz6TfzebaV0qdor5v+LPbEEEcGPskgpLMo0BXybHNXPZlCU87egeokqfsRrr9flDw
Dp+RTHkgxbyuOdb6DccGLiARffIT1qE327L9Wr2rX5kAh9RQ8iqdeay7/leqTzPTqzu6y6144VAE
FGzpkn7yQx0scj/2Im3PTVFu6iU4BBf1h8gDY9utOnR0t8GqETtYwXy2k97YryN9x/sAAhEyXezO
fNaoygFbWLkPLoItgnjJWZiQx3kkbv0vtVfJyJbhkA0tYXYk0r7aSV/j24LWmr4GLgXl3KE5awhD
rqMb4cYXOM8Drq/JG45O6BbzBcIWrz/WF32ZfSZH0dUfZe7ooUdzD0sGQL/tF9IN+uLfDJv/yZY8
LKI8BVvY4Ru2SO0Hc/OT7VflsbxwSCJvFk9c2Gf7Xrv1L7U4sqSGLq5gMrARPjnSkyW2lktzU9wl
yQr+dINu25vMSwNPN4akLvogNgn30H4uE4AwvqW+gVURyLIF08m29PwPRJCsFflXxjuxwLTc6S84
nF8zVgAFXs/B52WvuYTTLhQSS/8L2YExHOdlyKdywYHBMWcvi9COtfzHrgsDDtmhsAtWPGXN6fWj
QkmxyP0eeBKsYj0eGsN9/pJGxw6uF2QEELC9nBh+9L+KMy7jfXkkw96tvnmTz9KrmzVgaVHsuMnl
8rlQKd18LdnItO0P81puVXcgbCL1ICwSh60QVv8E1Gn/OJZJaUrP8oXSS1slNCXLdC3ttGk/jjZ/
K9qKQ3F+ZI+qlLkseSkDstwZtHeZ8ZRWaN7Dgr7Ha9BX52tau+5r9sXixK64u/GwyD9y43D9rHrT
X7EU3rF668twG2OHBeVw+X4e6XlaV6f6wqYYg5+A35wjygRXXqgf09fsBtcHzXhgZw/OJU3dEQsZ
jrjO2ZT/z7WCU6MT6ivzm+oEL5zXC6HYIjxmlA9n7VAA6JwSmbdsEXarr+UzBrrprZu3v5j+0ZTt
ks1wEO8a1iQLfByJm16p2P0/mZ1Y0CihkePUwWqSF4U72wT7kqJmPrjqLn9RgWsuZBhPcVk768hV
5jPvtZ+thvlw7O+Sb64rtiSape3YvCuHZgckzqAi9LgbeHnKFFIu1QWWlNIXSobuxB5Zv/cNK/0i
7HPs5pTvAeK0N+Zslri92DQk2PEahVuVPk+4Ch16rfkzXOSs/oyrIc20CH3GdPB4NSfPBOFt7XxY
jTDJ3GTmQ+0huNA8ta31WpmKpb+wIbUSBZseKBeOvJtsE8+P5ahcCjbWBCwKtGHZUiKTBSi5FIgY
VXxLy2rZPPpzV3ta78j3wdYdbjoVc4suneZwR9dHYXokUlB6aK6+yC90fCsGAgsaC+Pyljps0m0R
LlLMqxCts0aIafkQQVrZ9IM5RC2eHeHzOe/vwx/Gi+T4CZvy/hamfzfXp4yLzzw9lA12YFYCZ+Zq
rsQvgCutc9WbsKwkPzwO175ytcYDush/Yiok3hVovk5DJuJzvITbH2O7FDEAANzkhrvo59t36J9V
M8ZDwjnY8hpRPAHOxvAgNFVcg/uMp3FaKy7qtFN5x5EC95ySYtwYXSz9S2CSo5o8Oj4RZuF39PwE
Kc0I8OTRAZtfg6R/zzE1BRE6ctvKp4UMB+DNwm7AlJwRiJxtBLGkJfzgzPinXBl6II7MAl9jxCbN
o70ybaTUqXksbLyxS/NSt35RexNPPm0waVrxHHcPA6eyxEFkNe8TW3xZKT6LjFZ987uwSLi5I94U
VbIjIbi+r39UOUluDUdpdPBYplVjFdDDT8dxl24b/Q1K5Xvzm/x4/jF9ARYjRuomG3btlG6Hfu9n
9MjC8Jgt7sstrBhkatgUFMuMxUOpzEESbDS38PLP9qp9Neu4szKIgp8iUDLWWvjX/uWjlf01H+bw
PqiY9el+vaxX4YYZa/CnnGN/dq6X6JZo+MeHSjI0d8+eovdslCMknMP9YqUhyTo+BWJ7HBzBmHFi
r1eRcT5tecWwXQ73J7kHsJ50FpPFZh23qINwvVrmGLCoaxW4Z0KzYKWdLU0eg83ofWZdpC9xsl8m
viE+Q0sl8KEj95kjmP5U36HIlxNDN5sxUYWXhf8KfPldRzATxVAHNx7u9VGlKId7zIzurnRLpqZZ
4OWDUwsk1Vr14JifFMfPLX4tFSzXRb+kIGBeSOPn4MkkfL8+4J4R0MVu+ZodNJKA06s2r07SzBtN
Chgr/g5f1vvIcpJ59om5YFBZqegkTIPTHQMODOtihennnMaldKGpGtsYiZslboKHzD5Gde/KpBfN
uXtUwAl6TWeS3u9gIjnuILtcHAkZPrrZtey2m5CU7U3dLQz3bVBg2B1IjM+WveXjUhnHd6rlrMA1
mxlRPqdGm30al0yxX9fkJ8CanNnh+u2egZ3fmbeNYVDyAGbKDmQabRmfNmco+qbhzFCMnOnhGSjO
PipIZgAm8a2E/QgIlfMJXCLXvs0PDjlZc94HUjefUWw8JmRPocUJB9OQzbU79Vv1NzuUlDgL4zvX
LQJrQ2+UCSImZo8Hjgh7h2fixQnLSiI/nqnOSBaUiyvva0QJDNGWIRW251Z4dsrKY5rMvMywDclq
vjlAFTv+GS+5iTMnhT+XFEcS8dq7w05gO5KZTE3UNgSczxSsty1DcXL6MFYaz7VghZfIq0/oJkTJ
TeqV+ZqHD1yryn1xyfO5AXNeBdl2JXxEcg9XFinej/11FrvPnNqZjYJig7fitV8JOI+vA+84bxcr
nVai3oyb1wLHzTnQEc8ClR3u5Rdw2TEiN9JKTsZeYy/dyUuOR/WqeJVX3xSo4wJ6Bru7yJJdxeC2
CAhCCDE2OQQNtdgpuE4nCLWt8oggX/IGGUMwypqb4OSZazR2jIWFkL8nVYa+CEJvqtweQkr40Le6
Wy8TrlRsV/cIsgGumu/3Gn0Oqf20n/xfmY8qFil7BuYMjPrW0zEYdCjiOryGXXXN8HS6gly4jLHu
pJTqF2kvLLJdeU6PHOqzipkB5qK+8sPAKKYfrSxM5FY4ArIXn0R1Fy/7nd5A+rXT3+dNvI30vhTe
i/KDOLol9H8XVEf5BOxuHuD/xZKwvFay5VX1eLlPV1g0l+jEx1Gdp+Qy5VAW4SKCYMB2DRl5E+yG
zcuXYQUDKr0ndFFo89BQ26Xn6szSHM48ZGx4MlbiJ+WO6kPYDa0l4cttKzJubB8iEMYVr9Sm8XsU
Fi8vHZjJ2kbjMO4ufl8K2VkupGRIjBNHNNeecgcv1XEe0l+Repx449PV2F56xyBsPlnG5gJpJZZg
oYGFix8aBN/608Asw4NFlj09XMGYIiA0Yf6AoNfE5g9TgOSWEmX1tlEVttKGgwVXA0ZfXD2kWe/L
qzkiVmcG82hL+ah+o1P2NaDq/GUgfODl38kV/KtlTRhwz1ZnR7d6Vf1WIo8IR7plrONLoVrmEZ8u
Pp0CX5vJEtBWaTECJCinA/U7c3f4jDX9B2XYTV61jrHRd9CEbILEjswOh8o1frTYdZ7gEJVtMChU
LS1e6avuc/xOJNagFf8x51g022qwmtLCTbzvr0G7lRRXoUhL3NchuCM1JZD4YGwMX2Q2IlLbYq2r
+TipKq1DuZExs4OgLlnjV3SjqXhmfhU6MCFqhiduu9RYp1B6vsxVEdjhobikaAg8fGlQwXlK7Ff5
epZ7Uz8vQ0tyWQalA4tVPqv74Fc6Ik6ov83UJtHJ40d/BdDbHFjCkW/8vs7js4NZbeqbOFcujBSx
uDsJH/pxIBFvTrCC5iPX+q4pUX5ah5MCIO4iBIvGnvnMFi/G6LNl1KeKBBRLvQUnNgVdXEJE01QX
X0ealK256efMGQrdnr01DXbpRXvJ77+TfcPwTdi3It5AVnFRPlSGPNEpVZ3iYn7BuNYAf1btmeEJ
4dNcz8o3I2s88xrNoTqIX+oq2c34rDi2MuD8x0cZrtOj8rGqZ9RaAzSAi54YMmuWRvYw7JK77GSn
8MFjF5xEwGbb3DHyKUYnW39+0lYnIAzzwU+owX6N3mouJaCQHfKLeI/RSWXDO8WX6QQ34EVVyw6e
k2uM0TBWf1b5RTy5NVv/pVzQ2Tr10XOzccJdYDZ6yrDpj88MbuFNuenveNK98FCv3hXywMELEcCC
QnIBsFw122ynbwWHWxo/ChbWKvKqY3HASmqPvnaP5d+XwsAQs2Y7XmE8tjdnbnOPbizdcBk5r0O6
7R2mi+RUi+hubyqwPGXnwZEWLx9BluwhHhqNOTw8YBaA+SMqLnjyfIj21jy6rc6nZXz784ZsA241
U8rJCbHrxxaYmbpFGMPros7Tox64a+2vDFesLxIIc7C6Bff5BywmDFyh9lvNgt4B0Y3HF+INqAND
RGM5HRR5oe8oMZPyPFuKq4ztk6OnXPNcFsv0kkeO8al/8b1WspRftggeFOkjhk5DZX+rNrIjUbFF
VEROKe/7xo2Z1IzWC4YVLgjAoqOlBr5CZ1vawM496RV0xOfqAO9TYORGR52Bln9SvRfK+W2lOrmS
TF6WPdMs8btc80qQZU3FxgkRg9WTDvOFhfB6T4JxtV098RH6bM/ZmfwxgJd3ZKolgGzjAH1qNsIy
OePR52r6vyk/XeNRXoeEGi2o1Au2Pt4iJyYNYjg3b4ywy8R+baQPcN3fgapqHVxf6zdFDLPx4fEc
F7Nd+RkuWFoTeOodTghzm8Lu8FtaCxz30OfcYrZ7woiFD3et7jUteO9gccm+PdxLprugU8vgCqND
WOsHUAGU288HJ905SZbmAWLZAZrrofkob6JTUUenXvHJji0gT7M7hcdH2XGCcNIQxQv4XkJDAwjH
8h+DjU2AA/GBKtvYSyMaJDunPK4O47k+aft+Vflp8nZ4NKhsr5XPBrNDQSisZuc0WOhbEQIJJzPw
x/QtEN3lQIpZxYPNzid4cB6BWah6x9BWTH/0Zw47wb0ynOHKrLu6xtfZhaa0MUH8rdkloA2i/HLR
JS7v6XODpYxBXQtizHffNrwWI9XxD9Xb7B6faRgabmTgpzRNbokFY0zNQVuDFTC5UTKVspv9NJ90
qlHnx9vZ43nCWZQtUawWTeaEIrlFFvXks1+9im2M6eK3/p3IFptOyEVcGwa5L3PG6NGdnqq9qyPj
EFdncCXuDIrdzE72/Y/YzPNTPH9tFRZmaxufwp6TLlN2WfBRwmEh+8dS6af6uTium34+e2HweMB0
5xnigQA9ye5+S+Z/N2oIYmUpM3JgLMTEXnMJvge8PwkDgCdBm8MKMt0sn5MyRwDEkPhtdcPylGOS
o6kETpNgy855yipMxAzmroBXzJoCjGQteZOvGt9OH7zWSFnF99laOlfXl8ZHRt6D339FRPrVoAD6
StPtkCypzkVnrpKKQjK18K5ogsxF4UjKDQdwcBrnze/gyysSyHAIZbagnetbAkU1mOO6bj5tDfRD
dXIco9MNVhTQqNj5UN3kkPgMmjZb+h6X4boAy5jeJSzdDbhlYNelG3JW4cZyQKlHkTs0O2NhMjbt
5ooCDXXNOc1Y2gvYcNCZjsdgcpRhWUKC0Jdy61GR8Iaz9C49oYziIyRQiHaLNnckDhWGEdTWhO6B
u8pusivw/BBWiMGb/BglOznbZAXBXBDZkcU6k3AV+kXf7V/j0mTaxQwSI3Z9OXQbJf0a9aVqQha7
jiZwzWtOWUJdRi1EkYA2pwIMoWSn7JZdM/LYK7kdUwxXbz0T/CekOoSvIxZNjo4cCvDwrh5ne+hJ
bQM3FikYMiGE9RaF0avwpPwzUBeIX7UBDseVjTnSF91F/+r2/wb7mEZWy//N+f/9JzYUkF8ySfgv
F+DfvwvN4I2OVPDh+IFBDzCDROHT+5ocLv59b3zqKuopY989s9kCSxuS/wDG4pqVUJDwYuvTs1lG
Qd8CpfCVUcCo70dJW5TV2hRUesV/3/r3l/KEE0fdAG3/+540Ye2NZoef+Pffs0r1zLIkCkOFV5/F
Mh4XQ/Qj9W+u/b/vVe+/KBNc3/79MdZID/599b+/+Pfv/vsjptq+2M2jrsE8m/HWv3+UpabCjvd+
oX//tAlyGpNYTpadlla7oFsMOOyQXwRRpX3OFd6spEemX/V17j2Dxh/hAMkxiRlDr4+O/nIj/CzH
TRWMhwGjZydAEmnlmaLt9Fe0S9Pwc6ZkR0UVPmWxazw1VVV7xngjSsYFed1uxXptn7vhNSgYx0iE
MhBsIaAGx55z8FL4dEnQDf7U1IGXxTlNHgjC7MWoMYUWO+Jtg3RUoqUxDdrkFp5oqsRbIUruWZf3
iy6iPkVxwtGnc27qbcTgqiYHJtOZbEcYLoq5vFKf0KJQao+m6nJXcKfiGmlihyO2qfEMAo32+6yR
pRW5iEw3DA0tGrN4U/EK4+3TXztmNT5QhWDGPVFwtB2eoU8oaUJAYZRGjCwj+J0abIsatwF3bKE1
1j0HYYLH2NiLwwJvz3sXy8scdupbSILclRlaUcxFDRORKG49LsjL1hCTQvkuIV7OcFbVIkhekxpD
puu6TaDLv7UInVkPYfjXkjdNzMuLELN5eTJ+4kz7fM3AM9KIwKIcixrNgJkwmHBfKuAbRG82mYG0
GLiWOtiZsOEJYmFautC/6Fh3WQjZDkLg+Poxh1fs9jWzt+iIf1pTwxYjJBS60xg4gzr1joY83hZC
nJyj8BpV3ev4zBMIT6F8IDsk/K+DiRGSvvPKJpC4Os2WtfY1jPjQCuh02APHHPNJLrlbD1DcpSid
3Chr708xLBZF9ifGMB8IJaJpGtIegaO2nDEL6BA9RBKYQ9VE8TYmda9t3ntN+vqMStQW0jYuSkgK
uQlpYWroyBPjERpG48tP/YsYhg3BYIBSpgTzmHQX9MWM+fhEgQq2KYf6sM20ElZL/iTtGKehlKW2
MBSSijqyoZpxgs0dzsCDmSkqen4teRJdqSftjcwyFFGQIxM2s9hM/6o+rFa4HOymCUzEjJBVxy/W
x7MPRXgaKFXFlNrVeLAFFn9qFvzEegW0lnK2JRIQlcwj24ChyaXQrSdzXBqTwiqJqQbUuP4QTM4C
UjfssmFAVKm6QDKrzmYgp58aeSQuIXF3I5Ip5J5wnY3iJCa0BJ3wAlfumKqK4IZBzNEWK7NTqwbA
fkVCpg5bWVxk2k6i+5f7/ZMHyXl2gBFyYDp4c8DOTWF/v/56IWnXeJthhiArzuwtBRWjLHobG2nL
lpImfgYDCVF5QnBZQ8GiwjNEfz40qegjQdY4UPMuzb1R01c6F6ArQQ+zlsesm0DBA2zk5gh1VyQI
xcQPU6hkNVXfq0gQuX5G9bCUEHNDRCSNpFIDAiBNHEEYQ0RJ/5OlHSPSKLiHKKCt3EglK5cTH4et
1o4qki9IXsF+1RxZJjBVgw77ne9qUomIbpNbNU1XNdkPpJT0DTPEgfhuV2p5gsO3F58AiJUz+IxI
Z8kwJD8YatbscuI/omT4Fg3xYxi412hkR9znExda9led09vjWSRza0dlZ6pAjoJ6xT2Cs/ofBWhk
4EIomN1nLzi4WnUcMkH9SIAbZYVZJU5xchB2XqoKy54iQh50DpzabJZJFz3S1oxdRHQrpQ4NWJH4
LGkdA9IhQJbwhCUSjeVhJpGT1MbpKlcYE8cllUMjKUTVlaSRok/dyc3oyroROAmZPNazUk7ord8q
YjBDlMD4hmHM5LVThfzGCHcvKZC3otzeK7m95BXrpMVhtxlE2niyRGm06nCbFTSgGkP7SRMtVUwA
2+nmjL7A5Fljf5OF51F4BswpSFtawkUsMVYMcetz4hlD8tka810vN+9iAkz5zGIG+CgUpHhs5vXQ
u4KeXgiLg9Gtt4/GJIJZNCiHe/0r1bPfsdFnPpYnna2LYPCZG+oGAbcYcFuynIUO8jdp1+ZQzWdS
njimSr/U9kBacqD7U9AeooJ8xVk4u6q5mII0g1OwzGDKkYhmqubk4MT8ZvrZdYC+h4lz/4r1RWp6
XQDfEDO0l81pdBXb49jX1zrHQA0ry6cR8lCFeAEpIyk5/2HvTJYbR7Zs+y81Lr+GzuHAoCYkwV6U
FOo1gYWkEPq+x9fXAjPrRt60enbtzWsQNFGkFBQJOPycs/fasbmkFKTPkWuSUZZL/Qj+DM0xlBPG
OGg8dJfOiNNyKgLjbLdux2Y6Z/DR26JDAq2tGzKL13MY+FuQZreJz25USavw3Ho+dHpYenaT3mdZ
NgFKoT3qQMmwjHmjhTPChnlIGVdMPkL7lB6jmuQ2S8gCZqzB+tujltuA4bvNAw55FTf9Zlra1A0b
cSviM3W1FpZdj3ZFkP5p1zSXS5LP12Ki92X4GkOIVr6kGk2DzDnPrZg9q0I9UQxNi3Jp3pdlHx+L
EeiuDFKvyNlCuhnWvjigy19Kv1sR5brACdBoiShigkYJg/BkQLIQOHQNzQkumqrJSyyFF0qNIeFI
YR9bdD0am9qv5wq7IkAID4c74UBMmWEKtNgoR6qp71cEQpe7IEfCp2x5mUZ6xvCNcfmv8475fqSs
tcHST8wvRpkEZsEmUJJULgbt+pjCx0Igj2f6RXfoLpOQkHktDbViiXzAOPnkpo2z8Z2MIecgaX9Y
2YORx8+CaFl9ZEEOumagD08xouXGpgswveRNjG+Ji0lWK7iF0njOrMtk1pILebkXHQ3MSUtwbLXF
F+84JbvjvtiOHF6nzvn00+xhBAVyybq+OQ3BwRyZBxh2NJykAc0BKAZimIwuVO06JE1mP6WP9bzX
mOIX8d0YOupozt3TwtnhYGVbw+6uHKBS4gJtJiaNpFWoJVaO3jl7thoMKWMI6zXLGGRBJlvHyqfw
jehhmVqaokbTv8xEPhc1IXRjqYHSmc6Rj+izp37ZyL5NN6Vu7fIE6ULY/JiVOkQ2LNIIUYOhV6Rc
BLQKAzw/ZmC/m8QaUH21Xko4bphBwijlyKE3YxhjeFBmxtYVurjteP2bVgY17Pj64ovwbRqdcG8T
jz5vpjiz7q1W2wcT3aTMgDVVqd7ra/Q/WsNk29LS3Tg28QFm/NFqhrsqLaJdboa7MKJ7pYeo+Iu4
woYUgRQHy+Q5ok69kL1A03OZjtxLMOjTQXV0X+q42CSid7dayZA+DeNNbt3YIovXNmklmbQxMmr6
txzaT0dreVpwhwx6OrG/4w0rn/xsdg7VGWiI9TAbNr5bfVVCRDrNbE528zM4b2uLAxwOrX4sI4Y5
ls9Rq8/yPISSYUolVrpCK6SM+hBJuvRjY1TUOXdlkGG4nbCSwq5QTjuhrc3Ii5kVuqvhZnS5SgzM
fprK1tfuhBpy6J5N04wPaZrdIUQYjRrDJYL6SuejjtrRBGNaezlu31WvKnWYFKmCoxX8KONkExgE
+9RIFR3TsrdW1b4rtxzOmQvG0qVccWW568f3XN4YJYnnWIU9oRxGQBMMxUi9hLp8aFMC6jteK29T
jJqQVGQ2kMnjFDgfkezl3pxMd9vk7Q+97YNzZrGU5VPyJhPxK2l5QyV9Ulf2h1CWbzVkF/Z0zWtm
RMw1tOIS+RWcIwrugTN3k9n1ampb3oVICoqSFEuT+aBl2gY01i3Uimml76rA0chm7dduy86pymcC
isIvNWQ+LscPP6Gz4yeT9NiMbfO2JD9A6ZcsFBZINlQKW0svkRyXNNVI/FgWf7e611wmKm1UNLty
UfbGVXdwVSXWgYn+C8OmnAn1kgF7zwaHSCWnZ2vMMCs6UYv5uNE9V1anSsu8onHewP5Adkmhz+n0
joo8QSnU0HybwLDWWAseNYZmQ9S8ZWPcrENzQDc5JGonEeYnJ7s3KKGN/kQqC29ESEyyyjO+mtDO
aYFZb1SEPk2atUfqyLipI/KC+09tnuO1aHP+0vu2wgM9YCkL9SnwbIk5lIBBZIpTEG99n1JvNpMH
PyT4HbzMCHcRpVknEw+UZ+PpGRMjqmj6+Q6YU8qOgynsO1Ai9LuabaJNR4IA92PGeMhhSGFSpSJh
zoDDIlCjkD9wJrs/mvJcp+CeuqXjhlaQkweNUwlIMxwOZmHsQr9mrDyF7T09hSeR6vg2MrE3fT5A
8gjpgYzde9LlwNYsx2M3L0ip0s5kV2EGkBkqSNqNE2Jpad/bVENHXd4PGgOxeHqOg25/pbUrooS2
WQDgV3KyE7kWDy9SJxAn9HVkte7il22eMXePJ6DK0erWynMXfM8MDdXqUMTKcGfa433f61TeNZsZ
3yQQtK+ci2nTew1EcDP7y2ZZ5+BkX4ogp7nhOM82DlRIf3I/SJshOKCNT7ro7+LAuOEPn1cO0NKV
GBo87H11UVr8npgJOEfYyJsuY/ErclSCKvkBPavyerNFWjLx/mrL5w72dG3q/snw3fRFs8FXhaI9
xe3iU8x6JpBTupC9iD8DRDuMGnOX0aU3zUdpAaRZy6ROySijb9CU4lKHH90oj/XUJicIVhwdjsVY
pw5w+SBpdSgrgokoun7GbTuY6hCSEwrniclG+xlqaCpqmgNVS9HjMlcfrXajKbz9+cC7W9Kc2UK5
ijm9GHiLguLCrnBtTdMIR4aOg5vUJjpd9Ih2ZQ83YaG2pSuHpZWBx9tAFBcZfufZkLiwIRHy3tXo
6zprzqm2iRk0UZNrfunsOjQu9YK+KSwbU1X9PbH0SjeczllHLkAMgAcRI+qjgbDhjUWiyqVJwn3f
zzezZiSn3EH3N87lye3aZlPWPtpBP/Jk7N/DZaE1OhsncxnvSIuFycqaZztVjOC0jT2QLBFoR4Ag
z71lIubqG7XiRdkrPs9wb5GmR1QjI/ccZI6ZdxilWrTTE4TsIRNbU+JrmJ7N1MaKqs3jOi5RVkH0
XAUc9cNcaFsS1/0NVfAL0oxSq43PuXqA+6l7y6qv+EAxmJLLdTGiCG+wGd0XCDtKA4VhSRxRQ/Ja
pQv/QatxiABnZSbrpXr6ktrmtp8PZoO3QpjRiW3hPR2TGbEFiZya8c1C+RWC+lqrnOou7wZSL8yM
QDICwerWZLxmpGuZO4VnRy4FreM+5kB317HNgaoYFg7U8LcGiw3mLPU5RxGaEITvHZiorWEPbzio
Wj7EGvi05I8NUVRXZT5uBcn0K9Dv4f1kfzjBDywOJT0pyH+d66nBeNdahinDMj2aXtVA5ZLazTtZ
Rc2aZBHfevULvKVYsI5ai84j7cKfrUZTKIYZEBcx2NCBbVXMkLKpqldOORpMvo5fRLPearMbVrqJ
8FSzcwOZu/Zh2sPDXDPTaO1LUhdIAQgk46xHQDYkX6GKiEFGqm8UjMqKpY6VlHA6e7hyCM4C44RD
FOxqTPWzP0fOg6wZiAwMryaaX4EZ6RdYgJtCYqNqeqSaSTnmD7OpfTilHn5Q23xJYnwy3X7MXUlX
02y+uL69ZTa9F9kG7LJui6qr97Qz5RiM26CK3izQgFjEu4ELamRh5gVbvutYGs4ZCpcpx7ffGnDJ
smonAzYxClZDbQ5bLl2MJogMV0PqrHO9//CNGO4cSvHCZ3cy+QR1kty4D61U344Oy1s+6T9T333K
yZpfm+l1sWL4RKoh8NQ3R2+G3WxnzbkaLYd5l9A3dqQVCHKqn/1gEfnBWV7UAJsn25pPrgvOKmbf
Usx1vu11/4aFLj6BQ7ZWQZnT3CC6rnQrasNsFEg9McXJ7pWLV3SfjC0BM4774KiAhO4ZgGNTNYQ2
5Rt7qqzNWFTYUgvzwWpZ/3LdIiEnKHdKaGKHRtUosT9Br8u4ztHjGVn78lGroY7A+cpq61gXub1X
KA/MVHU7X7AJdXBymn7OKpRp+BHYJWlRgU+eUq8PWVGc1oJWCl5eBCQK57G7N9lbHIPC+owy4d5G
cXk3a5g6B8Mct25GtTc7OF6ynI28ZXt2LAFda9t+aplZunl7MT8GhCcZC/+airBC25tsSOJm6uC/
mHnukdmMSL9nnhHGP2vI/3cO7Wiqhmll9+qZRFk24U6E54XobFmK79wiEsF2iLObxa3q6q+AxptX
1GglhtIkvBQlxlzSrK98tt1L177QsmIbKJOMV8BUe/KfLs44mitfMSOV/sRGrmJzoASKYl+gQZgM
Vgyd/hUkQwMp60jccte9BYF4jgslSQGkSg7L/NWY5mxvyOTk+yDRpwH7odktIsu23WRwq7lqspAW
Os1ms7mrhQOKIcjocwSh3DbvneigPkMKM+YBU4ddL3GdHaCvUDSbXsfLoxGHupFQmFftTDti5Aq3
jnU33ccG9PfK4F0Vo/Zpg/03m0y+uQKNlROX77E9/tRacTFq4rvL6G7gk30ufXkE1Ae7MG9QrDSc
g1lqbeP8lXBBtfdrODICNUN+TgaM/DHS92xg8W+xZXEhGVfUI1yf7eozDXI2pLqDvBjwbk549//2
ZUjSLnxeDFVLRs7oyiK+vT49qEjgZlC9FBH9MG0o/PPjH09anvn7blbZMBGu9//48vrj/+vjv398
7mte1+/7ymHCOOx0MXzzX4Z4JAggipab61fXG1H0+bFegoV+371+df3e9dHfT/7b9/529/o8H9pM
2X/qte9NCVZhF2jy0U9K/ppp+RP/+PL63ev92Rx5SMC73Bpu8UB9UhyvNxxdOG5/3xfXgKLrfWvx
2eKjiV5VRkRnMoOnFVpjkPGTzMc0aWf+StEeLD9bpeVE4N1oQstxmJ5mfSWPoRbK4xz6zgY2PpKV
5W5bzX8+kCxPUbbF5EGY+98/cH3a9a6gKbSzh/B0/VYkLes4GnBwkT4kFv5luD3X510fud4UGSHV
SNLgwBOyuU3sHEMXeQXyeH24BcN9KIzPySKefB27Pe5WkMqbCIrYiY0DlK2FVqQqhvnQqkHylkx/
rbh9aGMGNH1NXqcNYPJ4vTHGFkFEWNQz+sYZhQjUGVCTX6NAa5E7ku5nrEenhAu4VTMxC5uGcaEg
3wzY2B7eZn6MF1AUeD8Ol+Xu9SbLBqTbROHW+zqACa332Buuj/RBrs+eX+a/0oGu/O+fS5uQC+rU
2UdCegmwu/6G6+8uA7GQR0R/4s8hce2f/98f/8v11/7xnOtDY8skRSf0GKfg/7yo5J+v7Prs6wN/
+d3/z4d//4bSiZud2zWH38/9y/9ZRM4+SuoT6Tn9GmYWy5+TAVKQoGrDgDRqC+GioeOzU1N7Tmg9
g5OCntE7OcMwEdG6/JlYerVXlb8gksODSqb8ACa4PotuYKqUMMdvg30f9l5MjI0I0K1UBSgvECsb
3xU/+1r7tkkwPPYVg3hiiumCsnOh4pRU2ZAKhG3TE2NmafhUnm5ujhBgYBCRJ7TzmX1Am6XfTqzT
NnEf2YCR9z6wpLkVYFpd07ygTfxNGfQVZiWG9X1eI/yEP7m2RqAGDQyPPPvVB5Hw6hINFHsBcOIA
o2nRbbDLoy6yi0fSIugVhZBBdJQUPV2yDZtu5t3gMdE/WsGhGvUHQ+W3bG+b9ZhqCBGieJ9yCd73
tl6vWtjYa526DKg/cioHP1fREfldcDGL/O4y6gyWOiaYusmYrlvU4GngHvtihJaaYNqKBVpiOZcz
pxZQHBIxb+B+TAglnVLUdwWzRT++Df05XWezi4RGb79kkDjeHFdqY7gwq8OhQ37qI0aHWR44GEA0
5b6QAQJDgwQ/ANk4iDoUPQCc7Vn87DpAqnXefGiEYqZpy6BRMtFPkjtSS9FEyxINdYhf10cNajBc
O1nyXUnzp5F0mGcbmmnWpO+ljXY8LBAGFLd9gtxQpdULLgPSix04J3UbBKvKoU+qJ5HkEgjLvid9
B3liMR4qRe0QMIOFSE7O8yAuzAnqvn2sNPbFOpVpm8MwmZpozTD4MiT6eSDyCv1YF3utUyypuNV2
kP6tMKyPvFr6trwc4Jt4z1KDUNe4AxmYY4xJ/PxbpdEp9QeM40ElbsKcHhqXM5hCkeA9SY1LAGXE
1HryQgnb8SokMFMZELSY6K9aa/6yE7En82at8aM3tAM4YcL5LhP2A0GO4x29RyNgs5ZIFGC2VO5e
waOpaIYchaVNuKaS5KA7VEG5K07Kf0isXt4Dy/2WBi7+KH0K2KDgqCdlj1FR3xA24bbzS7gXgU6Z
MBvx3koWXa/dfjIMXAq/QXhORa3XFpj4zC71CP/FEpDpM8MV9qxmzkgbCSwZedqGMZbhFYn6DPo6
fCYnF9WyW27CIdpWA+A2n77u1s/I5kqiA83MJ6Oy/EPFOyRcU9DqLOSTXrTnNHPRwDksolY2YKuz
5L43Q2fflv4NzOD6aFk560iRHWkJ3GiYsAgnf6vS+l0reQVZiQg28++J57lrwpHSj/e7Fx750CRf
dNOXntjipo7wCRgNLTwBlB5IsoJaiAw8lv4r6XvMkXMNpk5I1mOGB7gN/ZtiBkmtcX5AjxCflGso
KrRD7mLwDbqThcJuwNjT1CCVWM635gCNrxRZgKY2qz4ym7ZBQ1jfxrSB71no23Rae4hfkmarIPY/
ZG2NyjBGKMN7i4C5DcWFPT0APx3R7ZSfWhUFd6rjmhwwFrIsQl5GU393YldDDZOjvzSSp8mKul2T
UIbroZIE6/ifLS20TpcgMQzkXUQOw6zo4ruoLcEHzibuWb/j7B77HlnMtHJ7OlMkMiuvH/ytnEfD
K1U7PHbFwNhyeKyaRkNbGv4yzM5cVzQLtq1E8zvqhs4enl/KlBiNS7c4EQfXXdd4ptMma+GdxIYn
ejLVO2NjNGSy1R2tD2tsql0Oo5IxPkrYkSDcPBha0HmoSRFy7GYhCO+MMVVAA8oSlMY24N6DYQIW
kiK8JR+BjJJxISEwvdv6sdMe2kC7JcMl2TGseupmgltI3RoaQksMh97HVOrYC7XAOg5O9xlDSl1B
RPkaY5CEQx3m7NK0Z6FVDe96jQdJQsqs2umkSQdjW6e2fdzRwi9MGjymWjCgOWaLanwYWwM9uBXR
LRabmayfU4u4Bhh0drOIzDhyVdGTnlTOmVcTVkmf9FZoVwF6ZHlFbFeUHaredaD+ARjOyXGq+aDd
GfJ+EAGnIYeJNsL4pkCfQ2QabxP69sehZLCSAf03xtjENFy4B21M3gYEr2oc3wgoz3eaHd8QN4U+
esJqYRtYmLTaXAdkcW+nfjp3dZweq+00ZPdpqbOm5u5PYNw081ssvnb9nDhahGamfLAZauUzqOXK
5sqcCfVlL6cqCcUwyrJzPXAC0bNjtzePHz55AoM2lUBz+OtjHO86AdKVk2FBrsJHSMFSR6rrVgd0
OVmFEIFcTn5ddhxs4HaMmbFBLd+7PjA7sPEqZT0WBMqf3FC+Rilkw7gm4KJbCDbDcqMPCWaKIH8K
RRgew6x2j5M1voYCUEWTm9NRZ7eHvISbWsjAkxlyghgd1Cmpcv1QufPGWLqHfmPsxqUG0BR1QUUd
6TSFvtMWyOf1xvjnV9e7f7zE5QeaKGIw512/0bcG27lxeeXOoD+KJAXyowZt4+AtRxf5ko3tqST+
eMf2cabhNCXt0TEcvmSQvoTQ5+ZGdwUAktrd5TARs/rNDND+6y46z+uW/npjORwKxnJzvRsKhw46
BdvGauvumPjvgdWN8x8vymxAl3vt1NyHyxGeWFwPWpD5K3DwwMiWIuKad1oY8Et+J5/+/h4ZCVw3
bQxGtRHTnFwqJ0HSNQ0us0N9mchL0HUUdNfs09831zzULpLBWmPivLYqhp37a8bpFdlK8hQ1S67t
xoZI0n65iZVEynS9Hy1Q1rmiG+Om5t4WfYKuXvUlihfIrFn9oydf4mAriEXOcjOnCHlFW6XrQRsW
UhWw2GNX4jqrC3kTqoIFwjaM49QV5vH6Va0J41gONhGKBq3YYGHEVmSpsReTlBzcu76G61c29S3Z
KEi4woiUmUo/to2jH9Gx96FNbGAFzcRIEP0GZYgJPtWt6RCaPxiLFMdcd6pdGDtA2Zq3eWCfR62X
kQcLlMhwCm3jBwLLjmrMY2no5rExiULuuIaSxIP6QJGmtVrQybAuXZVDC4B4k/rQFCCj2yXTuqmx
jLXZU8swx7wjgTza6ZnicHIpeQl8F9/DUldcb7rlK33wEdPPJo2h/8HkKhj/mzqlIQLTPj/lvY59
ibCEDKpXScAxoZAonLmhv3oo2lnfjcxHj/Nyc33/r3dNWoppRjOHtzsAoLd8Buzc/rxxRxgqDlqB
9ewSK6JIlj4aoYmodNgVHYqXig2vuyTZ/j4or3enGE95Mc3+pmscsjmGt7LEU9fPi1YyJgF5G2rj
h4k9nnVfHYaxPP1nZvVNaLVivBjACGf3QHMH+GbAlZeeNfDJZFckXuKRfrTX3uevkAIipk1IxtEG
nqPnPlYf4rE4MZrSEKmi1F72gjCXYzbEaxxN6hw+zW/gxb5GYttX/lP4mKH12KkJwuk6+waiuJyU
4462JxPEEl8So4BpZVrE7bBxZ1hOj3XbvuYLcAwEyZZFfX6AJ10PgF63nbaD6hj2e+3HfNt+Ftyd
kA2uLMQQII6YAb4ZnL46MY6b9pX/ymYWh/yrXmk/MKMxJMxwgyO8sc/Rh04Vgz2VcCeOQNpP+0Kc
8E61scfOuR53OEIMaxvKT8Qw4G1LQKOP+ts9ACsvulvSWVfYjBFaPAo6pWKL7TxeQFPOefoM7owz
6jTABR7+WIgEKaPXr5LLWbq2H+wv0sEfxLt59B/ox7PXa7BjmbB3V354Zs/AsmK8xS/Trf814g1/
GWBgt7vgrEcHCwN/tx5YtG0Kya1VbQRTLOTkZ+Czc0nRvSpeOQ5wwM9MJ5gandNT/IHjsiRWz9Ot
LWx/C45Sit4CYy+Ah06sqogR1hp5HKCo4Y6dGOsGknj3/ozaYjd+BERy/PhFTnk7IZU/T/i8nYqL
4d6q9q56EOnuL7j2uz8Sm/4lI9P5e86YoxGQJx2pyBoDxy6XDM2/5IyVRAfEqalj1CTnQSBZ8ZJv
cSr2yUd3DH5AOU3RLWw1/y5Smynb0VZUZ+dm/uQIYV+LRi9d2C5kG+jb2mfbdBDpwkmNg13oHPz8
DmbnUMJQ3ZhiJ1yDGTv7hp2B5O8VognKwOf5G7rfNttmb1A4bvCA7svn/p4UrcfyuaXjsCap7Vd8
hFj7mv60MLjs+kt65NqPDlPjgMVYvzd3ExOJnbpnMUNrsEc2g50a+TS+fRNj07QzhrVFLDm84m6D
snS2cEe1z+oGDPNIN/ts9wSobH/V/Zf9mJ3B8YbfGBMwNKhvHFByXtsnqrQNwLS3+AMxpPZF3xr5
6/DAYOGx4kPHagOrmEc4q+E1CGT9SMkOGGb9s7znkG0ZP/5AbFa9ILFwLsX2glECry694ZT374gk
6k1FbLL36Qda/a24N5+hYG5dL/hFlhrGbnMXPaYLp9F4dUwvOncHbR/urAu+UOudQELsUx7W+/Ye
DCCC5+ylgCyC6wVlk4fcGXMk56nCDfARe+voQHQU3UnOsOl2QQA8mtr6F2CySHnsDjbtOtrsgVkC
+2SCHWIgPHWL8eKETwGcuqf/YFiph+x0zrTIoYsv9AYOW2R8l2nDLmMjqj1EhgN/YrA17/SvLDtU
+/EnJTgvlQv4Th6rt+nkvlFX7ti5bdmb7wWOoc0CWri8yXeUhChEvWO8c7x/c+T/PcLseuDbhqZb
trJd11hyp/9y4AOyb1B0GcPFcPoLnqVws6wxHF5Pyn0l9xysZASt6x3bDMomjEZPOJKahfi9aJX/
zYtZkpb+mqe2vBjdslA8ayQyqb+fhTImkLB2++ESGfQK+ddqhzD3Jt4iEG04bLh+bPDZxdAxmIPd
lu1twAAXm+UT/pHo9vpy/i9J/d/mXTia85dPbvOz/fln0PrlZ0YGO/KhKC+i5l8jL64/9GfkhaP+
Ybm2aRJfQUIMsRZ/Zqm7+j8kaUg233ZsV7eWrOI/s9QtY3mI71u6rSwOAKIem6Jrw//6D9P+h2sr
5fAjS8Y6v/H/J/FCOvrfVnt25oYyXVZ8lwRLky3bvx70kR0RAq43IeCvp6Zw3cPkL9CzBk3M62TV
SOcyEtjsiCKS8tDCMmE3NGc0Z2sl0Zc9lt9z1YpFc1whpsRrQL7yeojcu6npsyMDPpeSEgmloBJC
pXJ2jAbWLymNALpOpR7LZ405n/4ZmIN6GCt5nsUIsEGq+cfQzEiYMxZ4OhH+newmxBhAWLMqbbd2
BQusJm93n87EcJgN4un0dSjKig0X+5veOI9ponl5ne70IX5xJ7j/iRPA8E1LtrHSqrxAoxeLGJ01
K0JgUUp5buL02ZmC+aSZB5XnxnZkFNgasBmRAL0O9lF0XJ2nPK/vCLReT5K4GqXmQ7akjzL1BS1g
snoHI+yItFvoJY15Ry6gD2wFYKOPnlNOfb4LsIEmbly/aCP2pGJk3I9mT9uZJZPGTprU8XBNZhV7
DsLsy/WmtY0D6qLJSzRkHECC3NQYCBLk8pDQuwJfEJteFnNZhcSKfTcSPyw0uRfJ/9fU5byT+nAq
a1gg0UT9p8++59pEDKmSPACmoyXcjA6tABSYieyifWJNv+phOmhkhXlpw1bAIT3KLsZbaxkVp/Dt
kdmMd3Xaq1U8iPXYFwxBekHlHuNmT9Ah0xVwjzP9nSigTQTcpyybx2xYAJEjsJ+cQWNE+b8NbcyF
5lCQHODeUsoYdW4CRmK0mxX0UCxp7+MiQwTbzg6fILtjGWcvEUndThr2myIogTirVw0uEvFW1r0Y
wESw4V4adr55Zxss3rly3n0ZDgC0BWCetARPryKvKth6ZnhcjqY7gNKxyxQ7qGhukgLpDVqlTY7Z
px0juIFdC6NotNM/bvjT5BSmD32U0lihIG7qgr59eRsY+RszWMIsfHiNBqERwmGuO/jlPqucaO9E
DEbNkL1PbnTFXdGzEVANkmAJdafBJTQmCaZQTf+h7BrTx9ySOAc0goDlmwQhXhOYOlYK5gqtoDGm
puDCqO4gkgQwjFk4HwnbK6ZZ56y0G8jV9PsQbAVcxzdmZRwwMcS/bCe8yX39wwoLFH8+W3KBi+e2
qvG0VuiHaOyR6qxBmmjpb647O/I32ohY1HaPeRbdM0WOvbGjb9S3+qeTBaBYmDpriaRlSWywcF0E
d6LjSu6SdTADighOY7MurEJfD37aY6KBih71c+LNLR09i8C+ZLLl2dETMuVSEs0qcAhTkDAhRj/l
9seB6IZ5Nj5lnTyyXgqYmuDE55q4+Kl0XuKeXVpV+Mk6tJyDE4cgmqqZLY+ew2pi9z0RFqYNQLVy
Eyx+EYFNTmhmFEulPCm1Q2TKzNAjowtRbwZMnmB7K+NzT8QtwYBIm6bhqS9ymqM1FmDR8CfaEax0
ghdswwTxqA8fhlk8GzSykJG1e2pzRJUW/lNbjIuhs2ou1NcXE8RKlR5DVMbE1INRSND7MmXK1qHz
UYdvyrLH7S87g1E+GF85SiC8TSvrrm3z23QsyXVvqtfJmUldcAhkTuek2KJUKVd+EY6rvskpn5gm
yJxWvpan31UwPNDYq1BFbLKKYryifHX8EWRxN9J8omjpzPAjRYLGm5d81Gl1CEpkCEY7fDN9iDZa
UnySGNaukXchf6tH2l5sh0xEhKu+Qkk5R/mucxWyjwzCXUGlGoc6shP/IQvS7743+Slropehg4Cc
i/oun+cd+WF3qfsYOlRqoZxfXEsgGU595PvGvuJ4m5ruYpfNU5RW7/kY3TWpjxad4GiaMAw+y5no
AN/p3jPUjccSioUjjYn2AzK+niaG5xhALhQTrzEn+yictU3eH1tAthmVVVeXX/mvcAju0jAdj8ak
XexWciKP5inOnBuDcJ8wQwtsoZaMQ2kAs++xIJa47JRGs9x2zBfDT9/TlLhMFUxfJfm65TC9TSX9
7ao3X4OkBCBdRS+jpl/CsJM7/bXUhgTAf0BCjoUtO4vQ4VeRAgNnNy8R2GW/8wcqTbwAlYYy0Wzm
B3LGv1HcVsjR16bv30tdQ5ZrIPsyvos5LJaWNwErbVzcuk2gyKSYaayE8C2dVyO143OhmFlxrrvb
MQQmhZb0VnMvTovx2zbQCAtCQfqy/kLCSNhpHNdey/+1aonvJHt23UfOzyiKbgiiZI/vo3FnbXkS
dfNgDFxZ/bj9Zcn65NQx4y4ltqMb3Aby6Ff0/cqclTvG9ncKxbwfSGkFaOn4AO2I2xVghmLOjzLJ
AEdNvMjoO2rkT6tb+hWR9VQZLZlxRUOad28cmoxBlvsaa9aPKaismy4E09lPxXES0QNLj9Pw2xu7
AlvCdQMN9il356dJFcAAcI43k33rDs5P0gefbQ2vmmn9crgCbQ2SsQd6g8x+UE1O2MZNsSmTiXBc
Qz+Q/IxrnaEH24jiQHqgiqgmyWgIvLxSCT5u4y3z+/LCy4PmZE4bV3HhQCRwVib+SgQpaEuWNXzo
pieLE2ODOaANsi9O1fkgwoFrsQVah4+Y0ES2MpXaufVAGgV0DnZLJ+bbVP59/mswCQitKG67qEfW
aWuvjS8JO0LBGZTWZzXe+xVhjrON/7bLKAgidlFBI8NTp2j2zbY6l90cEOK61sPbabYoLQINTJPJ
0hXrv7qMS2lp6ysYqqYeemXE+Njq1Dqssg/DTW9bad4ghvwwWvkeNM9jj5o20nc5JGCU/XCrnUc/
2TMMf+ox4XndQnu1FQU/QHOt3SbsP+Yku1E1goah/jlPuF+r8c5NrR96FZBVWHwZlX1ogKcaLU1N
8io6Wb7oEwWuzSGmVQgmKrHnaNyW2hzucIT0OyYtOSZ45yPvvtsQIlvRUBdlQw26LC0+R/84JZ+o
oXZhgk5fD9RrkzPXC+QXZisQhb76FUHEG3pBbk0PfjCm/5NK9+2/uTrP5dSxdV1fkaqUw1+UiAZs
MNP+o3JgCuUcr/48otc6vfeu6vZ0BGlohC+8gfpyQPuUEaOdVNalth40IaSLnZ+mtDVsITA+o7zc
5Qq9RgKEQ1hqdGgSy7QZpYIqqXx8QHtuCP2YsLbcf8/IBNPUOxt1+B327VWPha25xJVipWxRpFSg
VUhM6whfgupBZo1yC/cElg7SyhzLqo0V/KZgBy8E5KSEhxdlf4QyQWOtA6EIKdJcF/3kSIi+BpCY
xmHe0dp+owGPNHAoXltp6W1kbC1jJl66qd5gLbpJhkU0YrzNGUpmBKfB2oSdi5yZTEOSetysa8jd
tpZP9R9dNmvIkd2weKpkAgjj6MS3pghgAFXO4CHd0loAxt2jWmipaCj0fqvKn1bSHuJQ+DYe5quG
Exs4QqTWh6U4OwPlWITsS4hCTYGDZPImJxiDKLp2keq8tAecX4K+OchNLPltyuOnQY3fJjLvCRud
GqEPFoEo1KFYoXoWD4hBUeiIm9BnykT4QCyHjBhjxifogPSrASmK56ea2WGgAi8B9A8/NkOh+s9P
nl9HVfVwzA7a1PO3nx+eP5AZe7Q8l1f798PzJ/9+achYq0hTtP4/3/8fb//85eeF/Z/fSZJ4p8gd
tuhQtiX3+XucsLAmnp+y78Mt/fetKk1am8rwIFjHGajo3goDheHnCz8/SJaI1tByh/9+oKX2P7/s
IL1sK9i/QTBR/jK/sud7PH9L/d+/+s/31K1InEqaTOm+UelSdMuHOetg2UWLyEsgUth5fvP5O88P
Wk13hfpGZjf6pXjMaDz/77//98s+oSDatQCNqpQ4AgHJ/76RVOiJXzFCTxDeE1/3qOhGSEvv4Pk9
ox8Te0jBWidjFHgNPad/HCOeZhGPbKS78/y0E0IMRzMn6/xqeOyFQ6O+cFrN2oF8Io6vkB9wLAWt
4nJSbxGgGD+Gs/JGIepY2BXCcTsiF9rs1wx7abu8zTciUgToix/wZHCMbCLpbXSRUOeGVmfu4VTG
dBzIgmwEge7x0XpBC3BG5HosjXN6MU/KOK9+qFNiJFBPeyixmU1nHY9UtKAGr7uzfslV0LeTUSr5
BHuGY5yONsA6+hrYeDJXxPEXG4otwjB82v7k2PQgqDJBOHSK/hN1SQqheCujpPXdHAJ0qOzGV25s
JbAPPJywgAStgvfykuzgHmKxhdQi/Dlq/Pj9wZbkSDukPuQm6QLQ7kEDBkaN6uqUznCrOKVH84Rw
YVStEr/tPBHmTEgy+zhm2+I1bL3iddGjQ3wHyOs+h/8AA30jy39QEx7BmZgTqu4HPkrGykRq7A5/
etbpSfAy/bgh79G3kZ/5FPcbYU3ZnpQVLiVqXHWyZR/FhA9Ui4J1QUFY1+FtwKluq5cAjYHL+BqL
V+HrBECrDZx5raH2v0vfsk826PQUraR1Yac4/1VnjA5XIIjhb5sOXaSVTJC7opPxZXl/DOuIVA/y
HwGqiehXQpbpHDQPWxHfDuT5ZJBmSOTZpJgOzJT4C/WQde1OfzCVdn9ITMO9dWgHZ/qTQ0P9pJW/
R8xUO98QPT0iUryneDpSAQb0oyoO6eEqDewTuoX12nROEJf49kqF3so9Yrdhq6fgF+doSqXAfpFz
NDeo+fr6KTroG/03/+ZfHJzu9Q3m73d0ha4Y/Aqd195UiNDxKjiFLg2fFeEXA4CYbsO8ekCN3eJJ
pTt38ZTfkLA4cSoWmE9sBBfuOMmoE30GHz/W1TyZJxBkC8jSHdVNEG4tuIQycpAniki4khke+PB0
5dNGoVgeusUVK43PVrA9MXEU57N4OYavfzRAxTT+7J2B9scRN70UJyhtrSOyTsk6WFGRNdGuskeb
/qsvvU4w6a9U01/uyutr1G8E+94id/pdoohXOPExQkXLRmC9u15iB1lzaTdjIom3tB2dx4efQlhw
MtZSblPNaQakMBOUPivhjtHEccKosYQdsMJW5DoAxNvhbVD52NqNjFRxSJ0RJzAPdV2stcNP0En/
/S4FDS/cIrjRoyORv+L5IAJaUGIHdaRVuJ0Rub/yuvGx8qs7XB/mMmYpQMnywRnt8r3Zk6HIELp9
6izUejBqZLL9HOL96NVO70EoibBrqY9gTRW2kOloHkYUz7H5WgNAsx/eXcWaAi07ZIUjVKDdf2bK
PbF9y07JUVfG5NS3n8Sv1/QlLtR8OL8xE8AmJ7MzVPWcCaWIg/AC30dY0c6jarcsZx4ms2wHmTzE
UgP7wPtG4sfDle4lPa/8WOaHINwY1Di2YbYTt9oPLasRj5H5DLkvWHfIDevrsdpEL49TiP6rYReH
cRV+UiShN3GjcbCiQ/YZuckWDGG0Jc8pzgRMjFzhAzTss7MHFsn4BiSbuOJh3jweO6/AjQt5upfP
ojzJ5+5vjoTCdKwFD+fIao0OuA7uxWLUCsuuvpqX6JX2KzRGdOXqT/k3oXMkvRPpUsqqejfyqU/O
jlSiwYqGLgY58x49UUv96n+1xfDoUEFqwzpp9QlBHdXmv5F4jJXVNz1Fnd4lqtNa5SVXbGFuaJaj
fOwIC78q30BYpRLVrh5HhKexGSid7F74tWATW0FOuOfaZkbZlUa5uYpcRGsPTJbCZ1TccAtgcro+
/nTnwe+NI6Mz7xCstZPFc8F0jHlFbiTn6Hx5IB95fWY6HC61/ygOEo8IxdA/Se/kCChC1lllW1Yh
fAQkreY9ayRyxfxVWaM6d5Uc8LyquW/BTb3G1GsQhAfvD10cDL6PfsLIox/ucIFWyN9j06F8c1hy
BFb2uIOJxeYAobv4RIgCvY7QZQwqPzxjaJR64/dEpApuD7ccjj/o7cuzp1RTfGXbGdMWpGrEXwWZ
EibK4eH1a3WZeyUNrO4ds5JgeewRIV4sv1K4TC+f2GUiynR+OtseX7lE8Y4m72pYbvrA1jMGm+ix
Zr1tYrpnG7wtQwc14jX6ts//wwHvWJo6u9D1musoLk5LUK/d5AXcpx2c8xP62VecTR/qGtgfI4HL
wFDYqGaMup/+iOh5m/dZPWoEu/gBcAVgbwHsEYAjegvtE45xYseCj7bvcM3unAxsIzckGhaFHHhD
NCGPzHOOt2BbrUQXDPCaaRX/mn91RL4BINecUR5TqGGtVD4HlMdJyg2OK6w48DqCQYrG1bd8B6/E
dp5aP0aGaasdUJ+jLRq/QdeetWO03agcRB7gWBystnzc6pWPd+oKOQ8wOOgRY08rYlt2njfRXetQ
PWtKWvwvJWgzsGmPiwWCgDnwklxIvL/bm3hlod4fDn4E4VbZVZ+YJNlsnuwZoPhhdX4buwF123Dl
hbvua7FhZRn8Cb+CT2EHS3gXeghnMoJ273HEbovmhKI+Vfn0JH+FOxqqIxUQbK3d58bksDk5o+HB
KEvfT2iFQMhZQbClWfbCw2muKOcwhMh/Lg8RTX/uN3awBmUt+T1VI3wqzAVs77I7LlyQVQuQ4Qt4
9Mxeh1Ofh29TDNHfBryyA6lokzQIi/o+4dBcfIK4IOBZcBfZespOap/u8H5wBKwWUkcP9mg1yxjR
4ZLTvRmmXw5v8E7QnAUIIW5CHq0ebzR1F9PWfUUdyr77pm4L650j+nSDUSO0LCSs8dt00UNGRIlH
roAcWHWf9fHhxdapXBuuH3hUs5zAA5JoM8tfFScCk+IO5xF3gGNYfWMCl/1UwqVOQ3v8VcgmZcU6
CMC9xC0wQwEfPiM8SV0JqilzYRLNBX4LzOUMpweI2YBBwGGsW+MrBfdIvIejnwQhab6oZeqKG5DY
HFeUqUbjjRKnFuzpHavoTvhC/iNf6slGtByonQy80lzwv8EhWFs93ixUEoA3bdl2pDW2CMeY1vta
+WZv4zwhkJYQ5WdrY/l3PLnsDO2ytjzCleoKzbcaKYxtCFRZeEd2ngcsqm13R2j8CtkcJnTJxoGu
N4YlNIHYPF4b1dFeK3h57Nsa0vpEkO7PvOsD2jGLdVSTOJLm94ujiTtja8zS5rjC04SIu8UlEik8
u36by3XpqXf1LpRrBHfvg6+YhBEf5ZF1btwSt92IGPFtqJjISPxwPfOK6soqe5UQxwEm2roUiWv0
2iQ/qalAr0ZK0CHUOvYKGx/iiF2MFY82HzgVkEnEOzJKGPQiqATRrM83MqtVHrejeqSkMqdgiT3h
NYhfQqwGD8mn8SfAbFN9GXuP4et/oQr+Mx7sfYDAusRVuWafM6EsNox2ehRIPPA0w3GF0IXyozhs
KhW6AQNngwtKBJfl3yXvyBXHHut5QiGCe6lWF3VYa+FeA81g64dpK7p9h+PLvkhO4w5KGKao2K1U
2yyFjHMX1H0cuVnufEaiLUiuSFiEaxQCFSv8Wjif/4Dr6l7q03RFqmqQPbF47fH9QlsxcSiqiNcm
WqNA0HEFOkHaRtEPSvM2Ce/B+GFGdoHiMTEDCrCfrbgiIry1VJgJwaFBNrYMXglqguUZWGdWLgHG
5IfdkQB13oFeYc5rRwqNBi4Liwkafi4OHj7VIVhGj6lUXNM3IbnQ1NlOFeI5G2ymOAmGU+ph7FNg
m0ASBia7dKR1X67r7Kw/tiPahcEljZFRIIWzc2ek6YaGP7sZ/uKLX03xvWCOxRR+gJcqp046Es4s
hn/lls0OY787VsKw43EEjifPMvxK9RJUYtLi8kAc5SF4JW5PgS2WrsrQHGnShkgKGextNmYNCgoO
CVLCayPbVSHyuM7Y/SVPQDHBfKMWAsmcUiOwAnp0iOEOGsVvJ48dsURr1AssF6Ng9JRGOL6Gg5b+
cZl+eNgg/ZJbPu2YJHO0n/LxGm9yYy15OmCVeD8hnE8QxjmiOXR6pnOIqe5jTzkaZ270MxJo5VAT
0S54zRJUJEhIBOQ9xN4mRuS/OIWISazNA5i/iQax+tLxhuFcrpITZjnYPKEm30PsTnbY/xjql2mc
alDq4pYjW5LRQfgePlVqW98l7DNymTunkqzZdxk5QZzzurV4wg+D5tceMS52r5BHtaXyjT862gjQ
NGJvUDyOaVrHKKuo0XoiXhaumtdmHh7vOqp5t1pys8dvAHjrzpEEfq/YROOFi2bPAeOtlNuQWghH
EQETe92cnkeEaS8cD5xPq/bIusEakxa2d8T2ivi1oh7uEXe0b4iGs6NjQf8SfiVf7f6z3BSrz/JX
wWbuB8SYDqfSbn9LlR0cUzys5b4iNqbpwEO4GcQ0TNF3ygLNqj6Ry66jQ3aO0d6kxk5llvTuS3jD
qn180xmkL8Xpj6Puxj+EXZjhcYwZ+0uJ3rwDUaW6mpv6u7+xl+YO3lzMPYlJPNZ+g4O4SzeJLjJR
Kh/zY3ZIttzQqn3T1kvxAM1Gbzl4qbp/x4LHdkOml+BBk5fr4XX87WqbkCaSe/yF1/DuNYoRzOrK
zZrPkVlZorXoWTJ1D9MdYX0wM5tlQKlK8BVoOXUTmfuEfu4JBePhsBwk4xtri3cic/erK9tYce58
FhzaAUdkH0z2rH3+xuJlRaYevXLqBezpI3vQSiZ8GtY4VdME30h7BNqYZdMd9P4vTAqwP1iaBQ5c
UKydPGpRf8WrdGa58y4ZScOphYH1CzIpu0fn7GzsCt9wCe/0w/N6wv4Y/4juvMcibUmbCfJLzA6P
QXfM44/Z2Db4ew3k3vAP8eQw45eCEgJh8dIw7a4KAZV1i/+QkxseRnzaWr5TYBK+EzfIfozS6c6y
S6TDBpljY+zwHPLxxNRqj2Sq0o3wUrfbD0TUYLwp3lHc8MQNvz5SK3m6qc2Rt7jbEdEyONCjI1v6
oXAUNQ2xKMVqOvppQOICd9v0FqYbkKRP/aPBB48GH/sfAM8DQZNmXe4GirCufB0Hj6S9V5DKchB2
8SUHLGqxIc0QE2zjj7V+jLK/CNzcePN28CxmNMdxtcBC4tZdsKahK14ErwCfxlGtYWsSYoD6OuDu
6eEXUT9WRLOqckIIUfzQqX3oJ6TNmjsTaBP43IOMqoPNloULz7zpneSr3tfyqrwgTCL8LHboip0B
XOhdaA4nvJIn1Q6ovFROuMcR7Fb9oACyHy6PXXCrrwMHJkkn2mkQos3V42yj9fRWGzcQ06gFf41b
RBcoJ64yzykmB9EbtMmxrnM47CvYCV/BX4zdrD38MKlEoXaVRG8DXGLdYSUW+iWyHAMV435f9n+G
L84z3uYz8zViofbjVv7NsOrTqDeRs6nC37KhqWonn+nbpcAKZd+ciUa6T1zjusKW5d0iyoxFa7EG
cUGZsSWOpTrQ3Kdm9QCvtoK5NiOFeFd2vvVKbL7LXDJM+qJORw1TXqxcPR6kmLyEL9OwwVZoknfA
IuN5D1RE9kgmOJ7zN2KB7FOe/ItBN4yZihXEktARhC37NC7N1EGWYsc9RsPawzTnMCU+3xXlncAc
GjcCDY3mIM7Umt143yQNkzszrmXgDuoJ+aDyRs23RDiFjYc41Gx22bvZHsf6lad+EGkAd7uk51aP
Vk0kkH4XHAQVNbg4LMEN7zJjL05/qNDlOlyKfZBDLPrmPyoyFhCc5Z8XJdghGbsayqtlnMdmpy9x
qB6dEOhZY352gehrPn7TzOmFHe/RUfH3g7/5kVn/Q23EUv1xjQeLiQlL4LCh7cnxl/oIigHrADFk
NlbonLiovRrBDp6fQnYF3f+DOh0hPCrJNyJesiUKluUW8zow9bR7VtU1aCmf2+2tvfHPUnFbazfr
tcpf0avewbXXPzphTeL1wrzHcyXxe7gnbnvr2X7m0iUMY9c4kmmY+Zc4IB+GB2HODThjemBH5W0o
X5O1sZgf7OqEvyjlr2NvUZODt4ofg9t+k1wCcQTC0x2xw1sKuvIOZ0bswEg+b8ILx1DhsKnqIE5o
/BBEYTsUrjOqNr6MQQxKqL03rpcB+eSKmoGNlEYYzM8li+ZEBB2GiBKsz+cOmB3Ybt/I1cs3lHuf
JpffjFZ/I9ZiWwMtjEDeMvvY9IhLg4/u+vghdSEuppbLBgnRpvSMtRzvSCx2d+T3go9IfSPEjCn6
0RNq6D9+s7uNfzLJ7/kdHRWpHZB+7Lrh5b1R1GBpLQ466aYJDyjNdMNa4pS+SXDqviWa2MiQUpoJ
JC/xN6T2qzECK+KLKq6iIqhisrBdYlir+AKXL0qw7D42OE68MMhRhfeMG6qQIdzuMFxVd9qixkFc
7bHIlO/2DSzZnoJHRbWGANT8ILpHTpVPqf6TChFSSNSsiBGw4kveQ3JFUB0uwYikrKX42C12cqiF
/8W+kIgq0W1K7rDNBhflnsonLAEZgfBaT1XpPmg3SLEgrcJtvPkjvFETZcvwk8eWkhKXxQPC+mW4
h5Rz/i6qpRWw6cLDp4mwCp87RhRgSkKKlGxJkoKPaTgot/yYuJxtHwybGN8C4izyb5MKTYJKBebV
3yMuuRGCxRu2hkVu6Tp+80psKyiIUZfihB+6Ywp66qKT1NomkiDFXvlW5Z3MBoeBL6jYcZmByTu2
lCQ2wSFOjobm82Jpg4jsi8zIkFu8Kev+LXunk6xNe7ye31GM/+T3y3CPYkv7jRqH9YZ+FYuYLrsL
zu7ABKfSZHL4FCUVRZcBYe/CMJRiD4n6ko6A3Rhcy1wh/YkDqZi8a/UNt1RabTRDyV+TC79LYaci
uEA6XkOR0edp9BrNJXekJERajfWkcUJRg0/4uwEdUWdcwwAhkxgYptrnpax8gzliod3ozuDzbX0U
wt8WdAxqnFSYoi219lH/zC1PD9eluiFybpRdpt0Etn6uWcDNs/ancJ3W/ihOy+SJlsyDLZvUevGw
dAZmZU7v1+U5YJTVHueetM19CCg2ORzt6RuBCbIbyhODztVzrbwynygS85l6Ok+3okBaLWPD/bbK
lTdkJ2M8SraU8cJPMyxGNCeXXaqJfE7KVVzF0ValS4xhl4oaToIlrV08fsvxl0Hthg/+nPdZ0hXE
IFZIcRFnKTuGlTviviBxY406ISylrLkkiX49LTB+PAOvWfo5Rn/iLGTEGS8VerPlxbDegOyTX6Eg
6BioUHUUe8iLS54iJcpPZieviWAZ5x50pkL8w12nFBur5J2yP19w+VTWMYULUL72Upm6NTslJx8p
tYQ+JN1MDQM5qpoL65i+HIzr7AzVn8iRh8o5z6iiISBQ0ABVzoqn4w20BY1ZGAgIdMgucwserxWg
RI/K4fKI2BWYSoHGDncWmjcoP371aeHR4eE15oFP6Iu1KPxVKdsfTKQ6qaH1HnUSSpWd6S6T1nR1
6Q9zhS8puWLPtUQJz3fmHWDdcwnYelLTUFfcGXOS9KRUFndU9moulHudQAShhZ/gE79h+Hl7Dv4c
H74tw8rf0xlfHijWpHjBMpejRRaX22HSKy5XxSLiJ/wKj2Pwxwet4eW2uVucork0BAwZOoaAa0Qn
gfufkXALF79t/ojrZRIsDwkppQ6LuwctJB4gOSimk0v7RpyafbAl2UCalc2I22Q6mJ0zHYZP3rh/
o0sgkDF5vC+3w39z88YL6pR5tBceD3XhhKxZVbFAPrIqNHXDks+UXattOroCGqrANIFFB/wbD5EX
WxZGZLNQKw2bO5p1F2Onkv+YHg+WBcJ78Is8du6Q21xEgJxe96tzKOMlQHXInbFBAya59A+AgRL9
Oghv4jktWeustOfAG+nqWo500dMdxRMhoZjwxpznzQNQzwJQTncyTnFr4zCHUBH3MzCViAfXxrzn
MfC78EmXuQgwhfIzUiUkp0BfqbgT7jBXgXVeh7tWIwK1OA5zFfwej0EyUUCBAI6C7Kpe/MU9S7ny
Bw9xP1h7+nXMDx7lCDsj8yvJ553ouT9SAu4tbsW8TuZau2FZfQZpH1fFZc97Ghssi6S0227HJGtP
3SsN0rDG4NFBGr29QJyk6lG2yJMStoDS8WmxoWWNE2/uKI8vyMRcHetYe7hEjmPnQU4RLbvMJEgs
m9fZcthOrO7ctx8xMLEGDis8YfUApE2UPVSaGvmAIutj9iC9FuKG1jg2cCDGEskNNU/UbjxjLrMP
Lqw9o3njS253QXDh7xOticsDaW30q1pwpJ55S5trGVgYwUB0ZJfkCYTjjJv4Mvwr7N1zF11r5qRZ
XdVx888IA9gW2jWYSsYHUXpy4aS2B8Sn3scNWDfubMIulGowqtcqqog+Cy5fuk52fcIWzkQF2EFx
okjWkuwwC8EUIBgtCy4Dhmc77oA8OgZq0RiG/jN7KYBPBpYdiK9rzV0Sqdwtue4YmDjKWlvGFEVA
lvI/C7JBfXDlUZP75f54rkzLgL6dutQnh3RnfVfngHsicWIyRlsGljSPS+L+F0CQAbjIfuhuQDF/
FRZLbgo+MkIDLLvO8463XyZBTynTRpjIRJsaQlXgq1Q5ycpWdC5kfJ0saMmU1FZdP60Gq7J9dk8b
BecM9cjhNdL/sBit3eMHlGr2usxXVEdJUs0N0u9x/rmIj3LkJaQZK5WsrRguiQXpfy+OiJ8KNxGM
53PZmaqn98tIo/HCTkaVDyJ67RNaKA1QOKdkjuXI0frIBeDSsgy4jkaEXWJC//4gd2AvB95FhxH0
lDOxKKZdr5yB9FcX6mwgOSwTCUucE3IqRGcjDXyWwbJ+VNxDwRc6JfC7E0zpotvzDR51Ve1qtAd7
x6JxDoblJXhnREX5ALIrpnIvO6yAgj0EI9ZmrWvwH9a1+b3Ma+XMs6TQKtIQpe1ZQf6iUI9ok4Aj
Uet2jQfgkkouO1BOmRQ4V2Yt4zZN5pZ9WJYtdn9SfKQ1wfej1WFhAehk/VpT/ax1ktBley7ULdOQ
u0CYkgRaIFBngdYu9jRYSxORxhvr8dKGAMC9UGTxuG3sQ6VgpYHINONNMXwJPyBW2MbUe4UsKoqw
r1nhNowp4Y31B6XssnHAIC4zCQE+3JAXepMtHtCzbxieeaeEL3T2wmrXP3ZTjj7zHzRWlq4XpYSH
+8ASmBVab9mrZEpO7XLQsBaxWVG/KCNYtGn8slozMXkUTFkQ/5Sk8gj3TFagRq2PIMtApBb9iCuH
EVpnzHaaeIO540ds7UvMgVfLWfjma/OBBDNaaRedWyhRFbI5yXOR034rJK8pPbNpuQt+s8B5kC91
p8QKAWAkilWArQ1s6FFasZd1L4D9/KAiwtsbjcPK45XpOHFupxyndiEzG2n6T8sGspzZKZW0DTsJ
AOUZAzPszCkGaWeWJeD0oHmv2Oix8uq3Mi8F+T5CfeiHCU8PJFDOLN0WvzDoCrOLQOnIDQF2YFUg
+zZXjo5+eLuFW7Kaex4YGJhup2jrcFgLkydSOg+dEmIijRh0Wvod4s4UchhuIT8HRFxsLM/NiMVa
ntIP5gxLiitjJ5rRU+UKnts5mxE7B48ohFmcbnho7DwZoBUdiRjaSwC1nOYLQAgbFOedoG34daT3
yJuJlxEQArOW2YV0ZBvrokNtgjMmNkcU1CZs4M14V84+imV8yRgSnLFaxJEc9UQHR7Mo2y9NBh4r
f5WFEHPAjB8sicMOSk48IhSpvqPMQz9zifd4KUKQxGcLSWdU5RfRhDihOtwz+8MBNbkNa4Z6Wqp8
vYIJoCVDJMbdGz9s8idqoyTr5KvL8Q3yhPInyCL0QBeYQduA+tuAtKCYzOFcU2FC/HnGAV6QTM8c
ETq0G9RoULVn89AsLN/CCp66UrUjg7l8LdQ53aJe02Neng22quZm29WVDEo4JkLSh5fZTCFR5q2x
1dB+CZUYV5cEJCeGMJFf6iq2AqOyReBJ2VqL64UYA6LK1WwDYe0zbqFRZO0kbxMExpHaSDbi8KDR
LUBqifQa4+o6QZYdn4Nt2AUhss4yRmj5oIh2j7wJk53CWa1LAzojuD9FuuBJM08EdavroA+pHQaN
AbFiXOTmVAVhg0ulmiRSixCDuYguGLP2W2fh1xBwyJQKp/NjzvzOcGPimjA00SYANL0aWgvxIkN6
G02sVPFC+s+fB7o+eUFiHp/fqhMlI8gR354vnWGYsR6p3OQLLSiXx3abNQi5DVXEkHX9PpIBUSb/
/4MczgAxn1+3DwMwqFwis1OxcGu1rLZh8vjvB6XxNa3gKBmminBDfP33F2I9/jEnvcPvK6cJtHyo
+wlO8b9fPz/rkdBE/SPbTItGRfTUqHh+mooFgEZ0gmNUbeadUIHsFJJ6whFnrGE/GayRCLy/0wZ4
Pz2v1hRAhNZV0mLVt3z6/OY/f7j8NchOfvLvN8sk2PQ1OViL6q1d49aD2gMX8fyAQDNyhc/LeX76
/KZWVjdLpJM4KrCVwkxEqkzlpEP8/T8fhuXL//O950+f35NxlVZiPfIVA/l1HFK8vA8roC4VRuiI
vxmPUGAHqN5rUW6Q8nsYiIlALwibwRF7TbNlHZS5te9iU8ce2ij8BklJrCTFGbCYZi7l7ZjKQD7+
RSSpJvMLvpHeSIkIqm0RWK07VBqNkRlMW0wJLTYQMyj7PDzmiz2jos6kfguR7tFQ80S6jpC8gdm0
GDMh94XCbrfo3gynsuVA7kUNw/S0BNM8kRKlmJ8ubEJTTdCuxWTCGs3vrHmrNQqCWi3lF5FWCJrx
yKJmOHybVYw7WEkjhCKJWuvnSZZO6HkVvqICfK2GYNWOhCcTmENfq1HPQONCJyWgPldMnvJA1jdS
OdKKvnttwFWWVK3MBJe/Mus2KM2LkaTQhKsrJxg7uoYmuRYK9OsmHahDlaprQe5zs5GRDido3uiK
1ggQObWxT0JE46ek+h07gQMaqX4kwAe83Gmmx0JCt55DCO6hYdNVeGABR1aItwR9bKzTEeVhUHvT
GXrqo5aIs9UAIiSTyDBQ9H4vxHYDnj7SkX8vYvLnwjCijTSDQSqoMpsUCPUBzTxcWD77gkGrq0Gl
8vquWOQO+Ui0KSLuBVnR6TMYbeMn/EDEPYwexL+yeiiPP9WEkMSje4RoqxaqnxYoN1AB0qREW48K
1nVlSvD4yGnAdBSr9IB+1ExtR4xwj+30OITS1OWHrJLfMGlwdKgQG5MSIlAvGLQGyCMLXQ5k/upe
MHzxMXwUHVcsCAmgQMHcd+2ovYicXUaHufiIl54aAfYsH8mH0RKNitq3FVvaPuw44DINomkZhTdJ
JzMEx4yJqozb66Mf8SDM852l9BAlMPPqDa1wUmkJ76UicMMhTw/QwYZi6FFp6JVDLpfneehASNHo
hYIy7yRD+1PJClCCXvDLLkIHZ8BVycTjMQzPQ35sFN26RUsJUXMtlOt22YigeFS0OBlrSNKVxU4T
6oNhaMM6wTpBDzXJG4YKrAqL164E49xJEedehO91GprRMonIcyKjp5pj/OblPKDrD7ctVtXfCsl5
IUQarNWJR4Q+z3GqMgAzYLSEcpO4exg43qH85MQzniaFgeO2FHcfeJrQBZrbxIslzt9J/TVCY1gP
NcQ+aB8vSp/IWwVl0rBIif6n4EtTMEQUkgFD9RAt6ktWGV6vSta+Lqs9fJp2B28FqT3przI1EGhK
CmccAfQaACThB6RpUuwLcY/YP8yjTKq24vza6pBnG9TZtjngCGh+G7M3QLHJE0lSGS92PXqzhSGF
v2ig/aINnPlZofuBlHIS1M11qPPPQU+htHWSPyvpyzLTYepaoqsJqbw3HtO3mZQYL0UP13xAeRug
qFRS44/E36q1FhRpPUQIgok6VJvcAutRzwP6OZwjVttHzhxA9sYCFt03rQIGYlQwYCvN2Agd8ZYm
o6Euh8Y2wwEHlk8wOUn3wCk8bDaSKMybQcmns/p4rONS2zFFsu80kA8m/lByW4xXTBF8o4Pmpg90
1oaGsuGj/lCbca2arbCbI2AayCZCABtnRCHM5jqJ6bhRRGVf8WgoOYL+Dh/4OXfKXRvIb2BcIfVh
ERVJ0vQy0t8dEHhDq0ubj5qq3GpLaqh8zNGmRqKb0iKFKCT6yQkhYeklql1C3Y+bQsJtpnjQRUZB
BnVup1Cg6YiV/jbBf91OoTr4UYBA7yTn+XYmkNHTYvH4Us5dFV8Cyao8NuNkI8dXPSzElzYo91Y4
KzuZfpaeRPKlnXqaOkCxmhoBEIzUxsn6RZoINbMh+js9cGiTlce1cEIop5vC/BSiud9bZXEIqin1
0YCIYA+IX8iokc0H9LPMst6LJZ4jifTAl6snz6OTMaXSQRJmtk2zHzwhMR6ulJXvzFK7rIQSXcKW
9LxH+UuwtNSNGoEuYKi9qTigpLOmu1BK7/EY7ONGVoDTZqk9l4SdxRChi0i2mya0XSqVNpCZSPqu
C/pLi0fkJoShQ+NhKZHAHQ7rODpESeWpRva3MST4ARI2P4jbhMEwLAYgCeI58q3NwsF9qNroD32J
OLjRbypt4qhVZd3TBtIjAzvKTEzfpV4Bo9FMZ8EIaYopuAxneN5ZRZFDfMRvTx6RAqzYWjq1l71B
lLs9HiIn9Oc+xqI91llDjSAZFSTn+j0KxaHfRo+eGvSAHfXUHGPDZvAKX5AzzIHa0HAMXcP2MZmA
uAhYXgVysJHHPiW1EOptq0FIanSKClUrpxfoP8dhGvfIgb0IsY66/pzBgiCgr0qEqTTIkhhnUUGJ
hfw3x0AyjTWX+F39CkS4z0z211yVKJUb5iYiQl/jt7H4J3Z7dL9fJWjIYV7j5SeaOQBuB0+neF32
zdVa5Fl71EHxxyTZmkPzJ5qJNguzAyqjU6eq5XCji5Q0k9zQNvj3TZaXjCSHUg/UpH2ANC1aanNm
xZoRpc5XjQKUedwfYD2OSf4X4j6qwrr2Vc5/qro37TBCRj/vuX8dxsv8/9g7r+XGlS3bfhF2IOES
+Sp6UpSXqqQXhFQqwXsgYb6+B1h1Tu194kb37fd+YYBGEgUSadaac8xZxecpuvXdHG1D/wrlDjHr
xG7AOk1zcurqZrxugIGjG/4MXY+Fedh0L5HxMJAauU5VW8NL1J8xcNdHRWfJLOMenIDvn8NQ/whb
GeyMg+1WeyIN4HJ1I2WAuTzUOUv6VOSnqCEYyU3bH6LTu8ZiuVH7FMEbf/5OYuISqsG+b5q4jN9k
226ccO42rtC0m0XAFDSnN2I8T3YcXfcVLVQ/sbeDUDQIJZsctuHQE9nwLqBZSHgwhyL52sTqMFj9
KxPOgwcMmNASiBKE9nKdbuCcudcVeZOjmDvc5kuNySwfRxWXhwQd3JSN/JMWBl+XAr2tHNqDrY3/
2YPuWl+7pCDeAlatz4AJKOuDI1dUCPxIEyszVre2AJyVKlqvI0acNAL7MiRzwNiUfvhlkFw3QY86
KEl3nudSch1dCA+DSU6xXEfWmj2SexIjQFg5iW+QQG/nfvDOImtesK0zT/qoNxMM6ZbFkDNOFPem
Qt2lHh8loAhUTZYNyieiz2kO1doT91TMuiyHNNORzzObxblw2oQKeEetzqvcTRa2x0Tr+qVFtrit
6K9Dd3jwvIbyhVPxkWUs6LRJl74WBBHNDUmHcQZqPOnZDgNoJP/IPQDstA6OUtB7QUD2AHqWxTeV
M9nqJ7am1a7Fho0cmLu5n5G1lbpvEyQfMo+b04DJmKKleGuc+jZfmJn9PHer5eLx0gkMZsjJdT1n
0eSyJDXybeGN0xZooYsfm2WEwciUEdIwlNRBgsR5K1n7buzc/Jk3MCVHcwCrCbbzFMOTVlyklRUy
jNl8wZeQnGzoxSHQObGVJcB5j2GyGHBa2D5e2aB9InXMP5MYSuyyVe7LeLEhIPgshCtOYzDfmKYW
ews4xJ79tD3My6oA6XoaEmrizMgZEYSxoT6KtEnv+1glu6inuU7gQrMvSwlkzJvsazNIAfBpj6pZ
HBDPPh68AfuRL3s2fdAQjlmmI+arlJoUEEVHzDbLk51vZxPW7yl88SHYruYUzHdSiu/h90xiwU9Y
1K89OafXLcxcTHAFc55lBjeTTBe/AO2TwM2eTZO6iOcIcVf5mGEdljYEy5N4NLY+TnkbFoQjwy0y
wGRXBTMxk115wsf4s55kfFRzGVM5IZrAqw6zAeM577JhO5fiGDQot5VsweRTRitC/lnTD287mw93
CQiqzZmNoQv2a/BNZGQT2gwjIVC1LNrvhgECz7a0Ys2SNIdmQo7OLoKSU4zqv5u744z/pe1uDEuH
Z99Mbi1nMJ7Y7trMnT/mpq1XTnvSXkzFxqfX2BsPZSGhm7FRkD1dTTNg+s46uuiFvGEztC5S+8eQ
Rh66ZnIPEycvaDuAZ8+77zoYXyg7uGyffEY5t92XsqkxUKjqOujtgYZEdkjZ3B9l1TC21NGxpdNv
NGawS+tU44nk48TSvDPmvLgivm/ZhZqabbmNcDKkZ9izdC4ylKHCxn0ihvwg886+cwZ90JRHNClo
52gykLaTDXLD95PhNLFnsMTEWrFOY7ntGZ8WzoKTL+LvY8y0akZcjXxbuKBZwi5RZMW2EeW2Rfba
CobRySMwswodnxc0r6U92GA/mzdzcMGCxTGXaFXRyZm/i9h8jhJahbOmLe8r8L9WRqs/mEgyNIr6
LYqBbttjSJMSrXlbIf+ParofUaTZduXpzRjbj4Yc9M5Uk6TvQUrUxxAiv56iCqmGAYy7s8nfaKL7
bJ5e5nnCQqYoAPdlflO07fMcFXsjC8PHzP3Wav1jTBQi2oitZEWZAywpiWIWtVurNY/tmOMOQUEC
/h+9gn/UfnqOmmtbmG/NDJIht9VJQhsgvc3z0d7qh1bl+j41h5/2gI3EJzQPoIJyr1qZpo/k3H33
hpeqLN3P2Xks4vQ+HxuwtMVMGygZl6YznaBWUW5NnfPIhATTtvvStdL7TtHLg1ujmelntYOgBJpM
oGiE3/JuzHQWBGhuTVb12kDDtxHpNwYsve0TwlMpEyWnSsc/4jL7rGRYU9Wt7xoR9NcFWkrNrCpn
/1O1piBFyqEf2c0v770vxhuzN0iR4CTBrSh3tR2gA9jAwrfuRKP3Ms3Z0wzdtmAEX/VivNaaRDgr
tFnwR+c5hy6ntKR1Uc37EbrGapwmbAc94IjYO+TWUnNZjIlDQxFj6ioK4n0Ncm5mMWVVt3h8aV2Q
c4R21vleKPXTzo1ym/TtR+HxiVtxUO2m2bu1M0FFOpHb1mBVJNnbVT5WGsfADdgXNRZ9BOOjAwlE
4dviU+fycaJ1O0q0HqlLqUBHFgM2VgEjnYIbrarPmDZl1+VfbgAMsvfwoBItaDDSBMp8N3LkRCKE
ADll9JFjmnGGA5yybT4KgQuKYIKprctD45QMrw5buUBH3/q2/T7qeb7N3DuV4zSGRp/tYH4UaBeB
KhkGK+aWWrridxhZe9+lDUmfQ9tf/R/orejibvofQG+WA7f2vwO93abZe1Tm738Hvf3+od+gN+X8
5RBNLl3LFgrsjYIf+Jv1Jkz7L9P0POlKy7SE4/PUb9abLZdnpJCeL3zfkR4YuH+x3uy/PPibLvYY
Nj78rP+/Yb1ZwlT/ZAryAIA3SynB2xA2f+6frLdGpz7wKuoS5DKcCOnFlTNBMJapWmdB9DJARWYT
jiMtHUl4NR5TcHLIBTF2R0gtirwbSL8khqIwwJiOCyy6ZiFhUqU5qMAwcGr2LXz4I4CXxt701iEa
ivjU02YzaezYmqzPoek+xhp/2dyWCwcOqj/5xEvkAvnF6dbxlH+c7VwdWz/U6yRCC26VnjxWnvtS
uTlNtValV7CSPRDNozxejv7cUCsarXg8Tma8dqUy9penrFAg+rsc1kMpjykLv21ppC8qo4FRTeHv
m7CtLBYWAQtsV+ITWu6mOZthOjy0p/794ssTl5t4ecnl6PJbLkdEUbSM/AXr9hAvSfMVAbxeGRCy
VrOZ5afLDVuunB5m4O3dxNpQmLGOqgUA/euoK2nFgDyY5lSvQiG7Q9DjDZrn7OTnih2/UgZFiFgS
K3ZNwLNgdvCg/doh4Xf/vknIgkE8k2JHSoME7y3AGDQmEVYwqsgn0H/XdcCOur3JPXegs25R30nx
HSVNfmcN/g9qJfSQ6nnYeGb2ndVmBnm4evN9Eg2YZ++DATS0GXlAQhIozS0BX3A8yPv1jdfex/kA
hmmra5r7Qo3zvvTya3IucBA1vQS3UVvnkNzcMzG7dNhScENXKvRMFGbJ3oym9GDg05NWy86/Ih+a
PfGXXYjizIolXfNuzkNb7HvpnJrE7km3REHcWR/hQFsxHiECFCYNc7Z66FkajP62W9rnqsFpYOgB
YUCmH6eyWo+pmq496mkII1rjKjTc6Gzphm9nN2fbIaO/Pji4YinR3TiRaq6guusd87hm951qWocw
8nZOTQga9ZGVb0Y4TvLhmkqZc217WGYHNMX+WLrX0Ei8nfTnl8tzBMpy9gxzkwfYIC4v8BLPP1iN
QTiUb58nf7LPYnnXXRu9sN2ftk0cIQfjuXm58eL8drJcdnjmTAkKxVznECA3sRKAhc+/NXgx58PN
dsoyfsi5C7czta3jIGYaCVN/9nq477QSIXYkic0k6bX/eGxoXglRuIk7ENJZGuUnw1LmfjKarVWE
3bFRJWkJ/HF8Ycvh5cE/N0VExiOlaoyPHt33pS0pmIspa03gjLhnjU11TM0C2MPMIsuzwol2Bxvn
5n52w2di3FGZkr50KiHihWVDQB8XC3SjuywUrLx6+o1VZmzTUN/YqRqPPWEz1DQbZ23VMQ5Sj+rK
wR/v0sjq8Cf5CHt8qAZJAOOfksG+ZNJXF0h+yY7l+Ouwks66ESmyuqAi/PJHBvMLOiZER2u5GUAO
u3xyvrJZQP27NdjohSWdjfvLQ6oB9SGEozcNG5INQ0IBp2WgH19pUBoeSmKzDHGkX1pvaum1Xbps
gLp+pARibCLbqo/JcjNRFPh1dHls9HF5pRkdRParJIL4yI2Et887qj6VVsSWVyg8ZYC5p8G50YZV
96uBOdMqFTHWpV9nsh8QaPujgYKDE1s4ZCLb44DbSWJGcueFuek0G1Xg8xyXlV9NChUK0ZJCdFii
E7sQ8Onu/u5UdibIJi9AE2fNx9bEZNoldr6342FruriUinqXEXa2JVZmIsOie7bnyTvWvj/Sniqe
vICTHmvqeDnJruyexABN1CTmpWSX6nW2Wg90la8sIpNXsmU1FhbXra5RQMbGZ2FrhSJiJfrC3Ruu
Af8O+zrREEwVl8N+CaVql5vL0VCjg4PBiDrMMCPUVSNe6uULcMk+uxy1ZfnQmT2b2CVo4ZLO5rEJ
YAG2hCwEZJJAKAzIYQywyuayI+iGljhtd5reDpmAsOybcR12RD5Y2vphSUm5vg+crT23KIA0Nu+h
tfc9aZLtq9v+DIXdHus8RJgzE/x3hCq9YP0LaD8EnFCFinzvK/ahsl1emRGUiYGe5ffl1cSuELm0
9MHpgG1knlR7f7DivWt34GMOdTFRX4S6ieqHYHufOGXkBM43K3sYiBpEjPOP//1yV8cmqXXpjAC+
jfxfp6FN4LKbwby/nJTLzSWKzh2968yaPgZWuNQQPfvoaCJ63GpB4MzKPFJcxWhT49g2+XaALqQV
R19qnnBKNBbWj6AGHEbuGKzQm1ESeuDhuG67oj+CMiWlGjw+wUeQqb0xW4hiYh0IA2yG5/THBohE
TNM9Ec14NM1tNbrxcVKsAkwdPZpkZm5hmiFbgjZGk0H2e9PVKKwQRFxu5nHJvigL/PekrkabhSaj
qkOE6qxbcu/yZEbZEQf7zGMugACG/JhoCm8JU/hzc3msnft7kzonBTyGt8sN8MvfR5e74F6rYx4b
/VUYymYdlSFza1/tL1f/39rtl/u+chU1GekifOqukxCVamXCsvTGYDhebjrRt0AFgl/yhHxmSI+w
jpDEHCN1BOpXech9HPPt8ncv4+2ft/Hn7gykaVd4+dZzfRaEaiVICTv8CgXU9YR41c++tXAqr3Q3
mMfLTWtkzrrNOSMlcTbXQtY1EHf3i0jscTOSf3KyHJJoimrcW8WTEXgIryBDVoQaoK23NNfS5dpU
lzQ6x2sW6AhdQXPJIxyC2jjQTCR7R2ytIXzN8DgQALmJ/XrYttJiYK7t9NSXLaLkJUTCWrhQ+TxR
wbocOsv9yzN/nsaU3/a9ffjz3OWllxckgYNoS7/ZRCUR35rQQwsY65Z7/nJSkp6A2D93fx1RSD3Y
A0N77YUUKJYXkzRBVO7lPFauV+pTUpc7hyI8CvKZynIxHgEum9eJRqTr9gremYGgU+bsBpviZ5xr
cRS07I6EOc1boRTkdhQWF9nL5eiirSjiBivtH5nFn9f8vx6T7TisSiNM/6bWuPxEXqCwFLVeal1/
V3H8uXs5uihkLkf9WKOjNmyogsulV1V5PNxeDuvGI4nIH7EUW2UOIYsBvR9LgsJM0t7tkmHx31Po
n7uXIz0Tpocen8n1cv8yzf65m8NqzfU8HbsR93khzPGXQsZaJp+/KWSG5TpyHZ8WfzvgxBMKsNly
45sjwju/6/29pnUx2FVP4Bo3o4QRNDEjrzIPHkIlKpBXFpRjCovM+dOSJhLMZdDuY50GWClaPJ17
Z0JCRKoWUqvL4aiWMJjMEOXxP5/626viPhnMzUiO+69XFZveLClqSkafzSWk5pJP8yeups9NBLWX
+xV1+OZ0OWTXUuf7y+G8XCgi8sp8fzmc7CWz889vsWA+ripJ74rU3ggje72El4pLGumvX/73R/78
ymDJPLr8xstjY2v5h14i8+Xh/3hVNEXk7Fye+XV4+eu/3sjlpZf7cb3Eq17u//qLf36VmVCDsZTX
FScpJwaIZSa6/O3/eBe/3vafp//89v+Px8r8lMjabBbLSHCYKSu27EfjEBijt8bmQE7v3hymp7FA
Jz7HAzhIUd84iTmvuwEPlJ6LlyT2wUyr6iWtkJW6ana3RWM6OxGgvE/H6jtb4S+W6O+dxMU8RxYU
FCrW29Li5RCGURxaCBTjNnoeXWShiEiCo6fA3kSksOQBBa+29aZNFi9ZH2X3ZJcxM41PhWdmRsFL
qJ/mwR8wG5jfvBLdUUc+nNTyFBbJySCfDrM1Ac+wwTWeZnYBA5LPzGDi8yQGW5wgNevT1dghjIf6
2hLDXRBsBsd4VxXdz8CLYi7fIVhFpn6l3xZvPO+7n3RIUKskpaAMOq1B4jOKN9vACgtboxx7Ftro
NGfPsA+y9445l8s+bdNjZHDestY5lWXXM/TFryB+CwC4n8P0kalgl9hFcKUTA7dwEX3rtFlcSTs6
ODUb0gJoW2jbO7uj0lfhs41DQg3bsP/0gmxdmcrdWQEViQSbbtiwc+ub7pshCXcxkBQuBQzK/euI
H8VBMz2kY7C1061LSCe14xwrbOZtosz+SAMi2ylNvOj8w4R83rPkup367D1HumvWDY6g2LyjEzFd
lbENZWaSzSobCnYcTk/2i/c2Kx9TdaHaQ5kCiDEzYjUTG9M2u+wdNVw+WRIHsVEsOg9H7ZTfvZsz
+qexCV/akWju1KDvQuGkQ2ba8a8LvTOc1APM6W5Aw2fbuALXImz/PeGbjuHR5P07GulqFD/No3gO
pLUYoozz7LEAJfr6WLgeOL4uOA5mgZkSFed+CMWjPzQAQLLyEOW18xA7PuE+2c2glgSyENpKJ8Lb
HvxXRwAMLQfKu5QzEB/TyYg9tZCaq02YUxkmufbT0C1db9ogTZrie6JMu4piBrjWEeQpRQyTSz8b
ovU6KRPI8052dGfzVsWNeUjDrsGMm1ybeppu1WSkRLnBXoU9MrZ8X4VAJutU3k7XNd7qjA7EMPHl
7BE4jBb5lL0a7qzEwXDk1Me268DSssjyTTkehuqb4fgMq9BWM7sCnkH7wc0xXBZF5579ubSuaHdB
Z1SQIx1L27tayweYWclkbo1MBDtyNb/Xtvvhtu4D4Qzm96otv1UMUatJpyYW9Z6Ag3FulphsfTbN
cwzFeSVHotYcq2x4FRxRfAQBLaobtNWO13eoxcW9V/bt3VR8mXP8WE6td2JkxTcVMfY9yevaVOkD
ieOHOhwdCljG5yzESwG3MkNboyqFayrxofKFXrdLM1iMU4q/vdDk2UcZTjxHPbqybvf1iT6ps3Oc
hfLtIbWNexTxpQEFynMCLjdSlqlqsczzN4NBLlSug+s2s7CIBP1PFrl0gUa6TgGDE8j9Fohysot7
UoryVsG0i8ZtSapAHQgs6WH6VqYmc4CCVhJllNZLRj5ZswjtqPtYVQHUPSJpLqCH2NCfXrnZPhrM
x0ouzETUWaRFqk1XO6fUlPW9McIzTMSQbsGcfqLdJTGXMQqGVg6IumOP64zsorv2pkiGu1Db3rb3
dkPpPw19SlUKldbat8zP2KNVPtn4WYb4fUZO7PiQWgMLrELL92tbKH0OrObFbtzhajKngiRCTrT1
onX2VcUtCErVSPz4V4Vr8PWt8B5N/E+a9q0j0lcVjPvZK5/QBSwwl/Szh6+9AshK289ZsB+OnT/m
nr9VSq19IcjNldetnXu7tswe9CSKdejQeR7CjpSqitR7Ndk4TRbvk8BBHY/vfTi8jQAR1Dw8d2F2
pH61hNFljyrWzwZtVowwAMhazA/GCJjF+9DFtssYamKZHJX2aP4ViBQk6r3R/BqiylwPQn/5RJul
EcohoVAiFDNfv7iSwB6q+UYsJ6jwo3SbIdmORpTxfuoAFEbFBQmoKnB+gYBRrI8AysQf1bAhE6Le
JL3eDWmPDKducPyw9fSZqjJsr/05o0W2sRUd2ip26LgU4nMq6Psn8XfHqTEtlJjoy1Z/9C0mdlNV
XBdowuIIFRdKvLX1piW69aBK5Z46VEXAa+v1zk3YxkuS5sJXm6CQyJXXIS5ANYEJ14heHZc2U3Az
Vj7l66GMd07Qvzp2eizZDW+bwT31nufdiCI6N2ZJhI5yME5m/g31Zn+b5B1y5VDhzqI8jNeiwqwn
9szC9UZ1zjaRsY34j3CBCLxKnXTeRhNDuY5YNF4Nuqyu4iG99+KSHt9EjSQa3x3LMdcJn0jbZi9N
NIPdM6yfVnkXupShaAeBfnQmhsIXD4t9+15FybNDpHGn4hpzOy4xMWswimNzMwWFxbIguiVm7+xE
oti51W1eiDt/bjoAPUm91QSgkRmLv78LxWFyGIyjoN722n7uanirfcS8TAHhwTHsZxkwQKZxZd5X
YdHvmgI0hh0SH1KSIJ736kprQKd9B1QjKh387gkJWZEyd3PX3qUNd2S8fCHm69jM78ZyQdfxkeVS
HqaQoJLAyZyNkPJkEDR8KEsg2k6TIQDC6prh3J5M1DpSPldpc+qL6E7GdXsqtfPhYPgXVXMsnRj/
GHaDzQg3YIwSTK09umhUFsU+7oIfIhqf+pnzaCQ1DJGAtiHz2MKhapGL1axgtQWJyz66YXIzQ0q0
DBvKSCThVrUIxgUCEEcXH1lJOpdbNwC7EhrrqgUC4frvSJViiqgsAW3V3poTVPGxIvLPlrvEByDi
luFP9hxU8Z2wV98ao3hQVQg314knSsLVnRkfh6LcDYVEY5NgMtck8mxSSHFVPzywy2Wi5qprhMEI
5wLoIFcEjTfuFUtMT2z2HkurTa+HWGzg2lMlKzC+OOocLduQOX9w2XWuU6gpwk9ndE3VPU11cTLw
elWFcWqTBSaHUmJlSoRLM/L5e6Ubas2+2MwhIrs5rEbsu+WJknhUB5hNG4mAwPhuLDqRlr3XijyY
BXjlEyo9FXdhrOTtFONSLdUbw1F9ZbOYx2Im1CbrR3Gjm/TUmOZRKWbwWIQjMy1hwX0W04GBAjG5
9qG0pgfsNeMdlHyYxYYgTwO1Pw6eCkQClcm948EeEz3OKEpfRV6epjb9ki4c3p45aW32xY8ycT4R
kExXmaR/HLK0wopkjrfDiGF9eCpYEkItqDwyEcDYDWa0Kgsx722GBgZEZd4P3XgdpbV1O/vuwXOo
7WaD2rBMgsqpsWayh0Vy3d6kTgRvnF97VWoKlEpWhFKabbzT+KeS2GkOg2hwDXoAbInKiHcSzyVM
81Vnxd62pHPD3PHRe2hj5oxRObZapAUtsssyguQfRF9xe04KsSXc5oZlZLB38+rB9h6lEuIpaAgN
QEC7Vb7E0ZSu3bp+bTWF876zXhxkVrwj+z4P3W+V3a4p4N0L38vZ9xXdBlUa1KcW655Zzg+lRcLi
mNsG0FNSUSJUKyIIkaVU/R5/nu7T/sqVqFid8aFHdL8ySlRncjwiTscxmlt3HY3OVWeOP9zCh3bj
D2SQ9DxkYKC4Mpv5xZfLviCwUEOBmHAC7E2DgZAnpDOHYwIkbQXnmYxUn1ydvB+jVTEx2wxd9jTl
zQjHI/+0C0mycy499mN+SyQLzJiytijb/bSivNvWbjCuu7Q/xpPalw3QsUZS8k2jstqLgOzVRKIF
yFSyYZcDjKpPtvQWz6hpEeaXboVBGKHYYN+aPZPWCKyhime4KDHopCTu33rG/pXdx0togPfaIE1j
wFtMXHgoRAPKcuye0l7dO6hT8ClRYxBQKTHYNa0gtWMa36cCOGVuqW86T8BSI66eK8BZPepa0lGm
nG/2sKGQdpI+BjpaTJT0KQDlvjqkjbH8l9ZV6Ca3qBmkNndDm+tjedJx/IFantyVxpYItF+GhJCW
mVnJHV0s5PqnM803ebp8gAin+MzYthEyk+XNtB1U+Uy4OkmGufqWkpxaSf2zz8dnK4LYGjqEb7bv
QRpNh1CxWC6U92C2xTkyxqeUjFAvMzpksP2uKF2IcfPWTU3MKj4XZIn3ZK3t8VwSsVoGASxY+W7N
AZo9tEybGXEchDsazWGeA1gLS3Hdm3h5Pa8eT51zQ2sIHiJCsyuMXM8m0oh+BojFR2avp2xCywEL
OneNU8ealFFYUa4xu/5lLuzyhl2KlRLy1M6cMhAZ2PXQEE9R94O+7VfUz8tTC+/W4qvtOc+MEp81
zbMt0a07ABI1FwZKD+Q0cD5dzOzzGF5rQzOJhj44A050iPqXxi7KFaN+8UJTb9eJEfoPXD2DWyGR
GgLUJFiK8iz+JJhixsjsviKrbUnZWBXpYrCIP2TjUvTjO9lKY6S3YoFv1pL6COJcQ1BMJETqK5pr
QoyiCZP49CEKTOG1Tg5ITHkDpi72ImrwjqJTro3vfTiiOJESM2z/ze7sx8bSd3Zh3KPUghTJp5Qn
aISSfPhhq3lXd8xPbOTr3sbhGEfPoQyAipRqa4epf4wmoiM9A/N2FIV3yioFtL+IdV8Exr7PerHR
CpFZ3DlUmBnVJqh7IwRzO1MTBD5W7/2IUZ1TQUnP7JBOut1qDOndRBOUVnNC6R8TfHedUmGIXYOk
Szm823X76vcop2Y86nGFMyEbkpdJvEeWeA1z2HVd62KunJidO3yxWrQ3wscwadAoGb2zZUv3VIGo
G50+AOZmzbT7T1SfUmxYKttnLWHgOoNR0ffP8UROTDMcM99jHrasj7J3IHT1moBNtvEcDQ9ThdGn
MwFbpumXIrfoygAyGMgi3LY2cJhIwlUlF23iPyJoJe+AIE2TXGdGWcL1eBhL47kfvlRE1dsTz4NL
lnDmI/B3n6X0mOVspMhOKfdBxm6RPhHZYowAkrArsPhIxml+HaJK3riVCVSrDMV1MWlexEq1TmBz
WgS+jGUFqQ1Kh2F24F799i4yaAoS8sTwkNypCLNrb36IMGh2E29hVQlGPt5zZJPEW9MzFyxHG2We
lz0qRlzEYoEAyLhkx4zm+K3vG0SUoMsTwwIWEBJ6Wnm1fVX5d3GHycUY0BaqsNqIWT2nbfPV5SXp
zjQ88vhWF6W4YqcS8BkjPX2JCCjCpOKvoECyOjfgq0QoclsXeGH8w8nyOzef3UONFBjn17zRsz1B
yyRspjWe20nQJfaKYq1JnxIvedDjI0ZFFpRzsRZd9MPQYQwWao9gi2SdvHpi0jzbFSkrIV/PfGMv
n5NIE7UatM3/mHECdW2RiBPybUFFTHpCbG3CqGJtph7sQbyWCe4xhfzF9g5VgpU2suVjRAEac/Q5
xVsLkp/mYBjdUY8brtwhvZMu7VNkFiSFP3lT8kS82cM4xvdhPB3irrrpiHRpmhs3tV5L/oUAP5Ss
4Wiy2RgMEB4YYG3jeowr9Daz3C4b05k4Vi5cFrShuLXT8N0K7OfZ6kHIzP2uT+qvJJIN8Sf1Uefw
R1zj2VfTvnLNs+6VAC1FgAOhaPHKrb03Z9b3Fp+WHTiktyHidLC8znhrx2QvXmkq2BkLRHalK5no
fNvlfGPQZkMgcpt1N6tNbDZvs5RvXl5TQhBnU+Rffave7L7/KIqPoQUUWNDgyM3gmTbSfQ3hM/eK
L4s3m83VVxiliCzLp0LjtqFiiUOikB+K7zMEsv61YIF9NccMSUk9pVd2V75ni0S3kQgjaRE5GYWC
8eBg+M+s6tF1k1PTmt+kaB8HCaJzpFVc+sG9P85UlnXzlfrpvQpfBqe/tVrjOupIOjOzH5VJV6mR
xikjBAHJCKrRMHK2ja7x/rcKUI6ovxnxXTXHr2nX/szDG7ttkDJVFYz3zj+TT39V9tFtIBaahH2W
2v1yBYr40FmKVZZ9ozUwlrTyqCKx0o5gICBpDrpvtgOjI/zejKFxwEJ9bwRsBaWJAi1+mONfec7/
l9z6Pwj6ENn51n8n6DsUn/F78Q893++f+Vdwq/OXVI6NVk5RxXW8RS73W8/n+3+ZypSOYwrfdX89
9a/sVvEXBStpmtgbBRWcRer3Lz2f/Is2v6mUZytfocv5X+n5sIQsgcR/ywgmuxURH79OubaF4cT6
Dz1fb7VRPEejQWbrZna4vDxWKUaCKiiYovSKhNlVhiPgpk2Wan6CCdyhUuJOAr6Jk1hre6RMmBE5
EZlxeGV0hQcEOdvl2FlxrL0zVhF0mFofniRA0inEfYNS8ajT+L2WUYSlk5ZBiTqcIj9u4YxVPKsM
0GSDBygIwe1mLqGe1OjhDt34vetJQzMB41e9rU/TECKrsJp1mtekhEsUy3ZeXqusQNc66Ws9IQc0
S1r2mW+eqZBYgFIgEdZ18jFZHWGzNDlW7RhcEXHFzNb1DwZx441yWuQAuB2CHGZePyHotW2fyh9d
ligK1pMr30pjjLZTDj63arITBtMrXgJUPxx2Rkh9odcCtH67aZoS1ZBTfLqe+5pk+QoHfbVJGcQ0
pnaxdZ02owWN/RMhr1pbEX7YJJc7hPTJyjPq5oq6Cqd4hMOiBR1l1DcZjtlN4BIyUlb5wdTvUa9+
ppBVa0te5xkMx0LcmmFm7WrkvrMz1C8uRbKqSvd91kUEEo0dran+umG9sqzf7nK6BBurdD5CJ+pu
I8cjSzT16n0Zmo/GY05pYUuFmgp3XkFJWyQVkdjgaVQ3FDHN+7r/SrpbZVnht4G4r3U+AL22pfWj
d6Q8Dl6/AiuBDlrF841DQFI+y4cpBtcx5Y53W2f36X+xd147rrNZer4VY47NNnMwPD4gRVE5lCqf
EBWZc+bV+6H+du92YwyMzw1s1JZUpUR+XN8Kb8B00eilGDWtFJDyjKx8gzEaoU14EADsORXtUb0C
B9bPNLHANKCBKAyBFxnZQ9Gj3h1KlONhBOMsxt9wJVHFNiaakKChwL2X6ZdfWOmOYs4jMWH3H5jQ
kT0zljWFpwi/MyuvlWsYIjzc9RkmYBM4yB5xmzFH5aZ5LsZC38qITkMgBDdWDM3WZ8NYyXp5kEZQ
TsCobEGpOtqrGuinCZwr28MJriyzpQVY2Ir6bUiK8gW8Ow0IGgRBtypB4cCHIr3pA5XZfpu2qzlE
uouOycpUgU0U3bBphYiZYXFrZrqn/ojXhNw0TBoMpMlFbG11a5IdKaF1EoW2qKls/IrQ7cKM2Q8O
picdc/RBpbuFyJ219LXIV6ZtLEDe6QRxNcmC14Daxye3OhtwtsnGS5TjMrRsZMM4SAWTrybV8IRK
h9UgZiE9uuYjmnVA50xchSF2DKt7l2N4fBNCTWZEtp205YNgBtohra6AIcxTEiO6FsdpYmu0wFe9
8ZMEUbwdsn7lz7CFJNXAA6ENPgXUeZNmAlU1Z18Y0p5CRZi8fKw3MucbfUPgkQIGfooGyUqE008G
miQlAEgJTRVFinV3pFuJlugEjbzTGZiIeHeoNFJxF9bXNBqGFumVuWpf46naxwBNSe9paJrzV56a
wMg6/RjEJeqHY4m0YtBeO637ScTAcgSZ4gHaOcaMwoijBJS5llo+1Q31oToqHC61xWSozzvSQiWg
6jjIcnMKJFxDg+nUVrSj8wTSf4YjkOFTJRa41xog7hxVC0wXnv2mb+OjoOAZquglTmx9t5NEoEWl
VICcyETD6YaDxOrYjvm4QaUWjfNAh7yeYzeVUwf2JmyejiZnh8+imhLaI4tGTUuDspeUB7E03jT8
QdHSyPaD8JLKXYTzVMLYCzoofIPemYYJUdlEvQpWFRD+MK5OMGOwRpQjxDYnRjC4CEXrNRxGbZk4
loz7enOZV34ElXzqoxDGSFJghF0aiFAxVQ0TvKuG6EcqiuFqWQyO1dl8zHoBxJ/QmrcCLd0AhJmn
FMHFn7uHMUIFHjBv4YK9HXYWcRx0XoXmbAzZAoakZf4GUoRAmNw9lW0GlzP6Mdux9YDt0S/QmCkI
o8YwpXudl67IrL9Clz8WYvoAqxRsXvWtmmTGETnvmhHHwU/Z8qKpa3fTeJbEZm1KwHHoakLaEcoe
HcSRGWXnBbOIJAD6BqV4GpqoPHeS8ZQzdDmaUjPRn0F9SanegINBkZeEA8BS5r3F/DFWcenNUvij
zMV4iI1fWmp4aVnbXJgqFI2U7VRKbh5L3dWgVeHArFX8eH5QfWIovQm3GzuZoxBPm3rG7bpqInx9
Bu0cWxMIL2Oim5EypJtrXIwb+JKBSo2DvUaAB7csiOJZb31bGTXg6WkHG7gTSiTi5urQmPOHr+bx
LimTZ90Qh5NVatj3QmnWyrF8yEa4L4mJnL1KNEC6AgWFQDvWVX4d5BAd2QbySgftnJ6JkOKaWP6U
Vi4e6kQm+kcyFbVOt6vWaxCSsWNmcnxE3AbTMFPuPK2jQZzSHYhBcIMgUyaaiVaxV8Thc1YQtYgr
4ZmeqNup1mcPj5tpn6l5Riwjr5Gp4LSL/CJo+k4K2G8ja/5O+u4znjrVa1TQlVWbT3uC0i4OFPbx
LNznpnabYiaOgi+iE4lEhdPNElZqbfUoJqQ4kHCwIlNwnpUQyhqR5FnJOUVOuVhatOmlzNgLBUaw
gE9FTF+kx7C0QPhPhLO2HONjTd881gV9O9YZ8lK06iBFNCrgRlwCR+l3gc55ZqkfjVbcBPCkVxPK
KeGMumiSsUFXG2uWpk2iBLCJS53sSxEZFXRspNQ/4I1aEwGZHFWO6bWpA6z1gObEUZAcNcABGfnT
HgbfJYCgjCtIr57aPp2Ap8kffoX0hG50xjHoxdBWG0HyNBgcYAjabynQxkOFtsBKSzPk0vgm8WNR
WSUIlPob6CPavVLxpKvVewuMBaQG20igKjpeM7upaNNb1NaYAKgPpkR/uhSyF6h3KpKimNpOKWre
fc6QXkRsJilHwZWF+RNES+FIcX6qCw00tcYMT4rUZ7mV5LVcAkuBAmDVz4xAfMErzGyZ3oZs8qWk
rs0Wd7u4B9IZYD5EZ/orHFBykMn0aNB26PPhElEaGRG+zHdDmVReOSH6nc3Sm9C1DUlcTWBLAuTK
UlSSJ4jbFhMXLpTK8dFknSW6rYVQwmLpRYyzsaMoUEpni+i2vRYNjk4jdOzoYAYCOUgxx8+mUmHl
ldHwtG5R0kJCj9oexvPkqhUjnrnZZ7E579opQjt6RjNrhCVmwSkk0I/4qyJsNazN1Fz3koRzghDL
6xrNGiSMyQINfM/aupK3rX+EbVQyUhBhN4IkncjybQ3IshOrejTt/VCrvFEQUVTKbzKQ2DVdtqU8
r0HqGQsEzZJF3MPLcrHpwI4iWwBoegoQY+z8x0gNHyMfVuDU1z0iKwnjXFOtC7ct4GWYftTt9OWH
ViBrtUb66e/37w+SY0v0n+mBWDSnahX4Y5UQTHlu7AYoPCEyFVG9aypoXHMYsf1afp3TE1prnXiu
OrXcsYtUu/ut/+juf/TY2MsGYg1Ahe/PTWvgBGWml87/9VXuf+dXEsY5MDhSICLMNf78tZZk9Hz+
3G/J4VehmaIn9+c3/3Tzz4cKdGW2K7NGB2X5LvcfAm7bjIQBv4smydRfr/uf/ZZSgB2bVqLbzSXw
PlU6TmH/OEp/fYP7SyUl5h0MZqy/3vj+WFHDq/ENeDx3pgbUIqdqC2Wj3ZdCrQTM5xYKR7GsgPut
JoWUj4Da9E+/QHtpdoxllaWqnzlS2y5M+JklBfEq5jQvoOb7Dz/OMRNNUk9aAK13lPCfH/fHLGUM
kaZImG3koHvaLt3ckbR3dD0kCNw+QlQe/sLpijkwfbqcT/JyQmHPoH254PPvsPs72vd+618eU1Vz
I8Z9500GecterrTcUy1M6aaUDFAr8ZdawNl3ALasJajEicswJMxxewmxYmFGgqtHEfQgAoD3//nx
B+P/57FCh0yPnhz8evBTd0x7MPcCnhzJ4Y79//N434/WeipkLELAQ3YGyAkBZB8TMngBVqg/MI0H
zKGpDKKCgEEq1wq/UQyMVmlHbe4f+F8A5H/uysAH1rO6Z0Uf7kDt5ROkTRt5d1G2P0psf9TawhLB
ITNELldvpmpXL/pzd1G5+92/HmPdIQJse8n2Mq3n3QWO1yWuWWjoOqrrF9GyvXQgyQofandYJwew
eMeXcQcoYjutq1WzQoAb73RjM3ROrK0v8+5lWHuoLdgA1Sa3TCHRHiyfNvDWv3l9sssOqel4/q12
tSsOxesDsyoHkyQHeQgPCsAKopj7trzZgeAMxwQUweolNp0Dasnbl9xYvZjCWj9PXzzQrXhDjINu
Gm2O4lvCriy5cWF72eHFv7Up7QNmKB0UCQeX3S1Z8JXPJnmkAFeP12Zt/0J/x9hD2s3OsEKRa1gh
MFHUq9K6ZTOTFo4FHGS+3fAaVUc1P3NYEBNs5kuhfXF4JuyA5nlraa9gg8f3cTrn1oBdAiq+jCMZ
R/kuAmuisG46p0f7eDpX80VHEAAnxHmL7AdJzon39o9pG7gpmfpwGdacEpqHAwo28SFNNihH9r/0
qulZAK+RQkfENGXAjttLDp3p8THgldSMuVMbcxU2BRTp+FozggcKmDjbDFxucNdS1+W8xUGUqWqE
LnHmqucQNcxhb03oqdmcBFIC3TqaFMxfSHPIKCANlMMb6b33XR5lNlqCAAtWdXIbWuyIFPQOdlG6
NvITyf/yZuNJQqoC4sTrMnhcpiYO7140rqCvoq0eoIROL3klnmf2tSO6NFaEswHpRsek19XRgoKA
DqIaGOK52prmOfUv7Fgu/6kvhSt7xDv5yjiEjjqozxnQ2/M0OdGzckZtvHTwWQaK9ZAfZcnpjyGc
1sjeqSAn8MeyGWIM5qeIMyOIcHswvfBTvKStzQHrf+Ch5O8cnWx69h+IirYl4ynz0bnzOnzsVxEw
+c9N8yiu3ZHIesDcqT62C9v9pyxQWd5mjoJzX/qZZ8d4QL4oeUb6roalmFRH8aGzcVxdibb16+Py
u9I4X7NzKo8hriyn/CktD8L2V+XCqYa3fjvieCVv4HFmW42IUfqO4Yys6D5Eyc1v3UxRgLTaGvCv
3/FX4ZPbxSH+YAl0mrAWjS0CDKvY7W7YLn8zDaqfpXhrtl6mOOXkcp7iZx2ox6JOWT5KmRdU1yZ/
4+ltDUxrOR7qubHsAMwDi5EaG/fe8V0AZTudWY+css55mXfil8cvu1d6Je9SvOmR1qdYcZLGZSGl
8yb/tcD/oGf6IJU46Z5573hiQa7SX05/CQKA66Z0aCGq5ZHFFYSrEJ4oC40za97y+Rg+8+V4SS6I
kBNrNA8tHlPYj2HeraCHDY8J2AoqM729+HVolCpohe5VAbmr2yT/CpjAtN0HK7mh2S6tLFr9wZFF
mRorBZkJdc2DON3zYfZms0vvR2mxSDOfqvLRKr865ZvBEWQw6Ifbot6KiMzT2ILqKKyj+CDUn9Bs
VF5AM2+4q2XyoSe57/GbzyVPGqaN1H0o/qVXSAHx8KiuyQR2b3yv8jcReFNaXOTyaN5mmB2o9gqc
kSEtbK5vCf5jHG97anFstHmJsPh+Qdu1eEa3KKhJxFZce/QCNbvmmkzWgEaNbQf6yFG/TMme1km9
7eaL9W6eOcNyveG49s4HQ4hza5+i8EHzpi+uYF2yCU9cJoSFod7AtTM2mXUeVPdDuTLZQBUalUN8
qOeM6MktTofh9bveXWI3MfaNpcR7eNKu+1p4gRRFi8wBUTf/1bjj8lEO+TN9pgkBDwd9XL5pYIFk
c+Sb8FPTqHvnUgFcOX3B03KxYgDgA9awOKG6c9PPSM3fQ1MEZJyGAUO7HYuQTwKj+xVQ5YljQN+N
LoY3q6+dtNID1z+DaQAl8UjkjA6cOPD6HC2je+IjqPyxZji9CzLxFa7htE4n3pzoQygFZML3Sky2
RX8D68Zbdg41WGH/65RL1MyfCZZoNiwLlS5fjHoL38HwzOign82EnZRVLzyprZf/Cu+AlRCxhSoK
ew/z5rMuYWHgZlsMjnl+Fr+/qTfh+IMwlPjFoetWfIoJ5jYJGaqtvHz8QieFsKtFcBS48h1+S6i+
v72SeYy6iwPInw/j3eXoC0/GFbzMKx4O78aV7Y/zaHgcoPBj+OKGh3hYvewiSPqiwARXlX2YjV3k
RC87IfQcIGE74Qn6i2mzNpT8UgICNtFEw8FqPV8Z9rosLT4r834H7jYoZ4/zYXI6EAb2SCWT7fKV
HfHrg5XHdgFNxEYV4MD+ZZ45S9aVq35mJ27Ws5McjGvG67EfeC/GO2XYAZgkVoq47K4ICoonnoWj
8CTtOEn8e4mfR+eLg6DfGNwTS9gLjhxxbvL9+VosfrbQfrdcp4z/wfTzJaUr24umAyt9Tp/lG6ex
OLA9+zfjCOAPShcxyrNiQhbHyjiy+2lXrjJMdwJM2gFjy3f2ZeAK04Z3nD22Mnh3eEB4g8WaYbFQ
k/JMQiV91jVRtHl948nkKBlL2sr2hMpgm8+b6MCJJ/ikz4RBaceVx7zkwDcjBryyuWtHVCpt5Z1v
AzqWPZQjix2t2wigdGzj/a1uDhEb6js/6HiCJAxWwSPLPgNW6RpX0G4TlxHnBXcUdR1+5Nq+YZ/c
tq6K78OyWJn58AEMjyOc1SsFQ8blWXDQmp0+rllm6S8fi82ft6AUnzddvSn9S/PFZe0bwErBpWzZ
sick1RCPJ64ekXuPtmRRwoFnTjrC7bdllapuKnmAa1gnIl6tCJ6eRpIFdY1T5i+9eJNsL3gAtTwj
zDLe6B8A8tC7J/bNlphavdcQOjVtuHAIikN0icHNDF6HACym9qjO53u/2y49fVZ9i8+DzJm0S4yo
mH1DZRce0KqMNqBHsE3alVZzoPnR0ysJG+QYyrpbq72+T8NoM6Pqn21bY81QqxKdsrnUKGvrjyXj
g1TG5UNytOOHeaNIt0sNx3JpXIKcjFcduP9TYDxdpuo1z7yUmfv7YiUN2XlyAgFteQGHLM1J2nZr
+PNhOfgAvZcUbR0Nt5c0o7O4Jm0qAdU6Zr9HK1Y66NmZEGXQlhi+xp000cFYmgAlhIr4je104GWG
CNgdgNSaXQ0HIX9dWMeyeNaOurXDKy1lICJ5PrD2/GSNrtovy8AsUDtYesPOU9BI9mziP7WepguZ
uTgAiDyGLFcyYhX/YhGfPoI/mSvn5yE4ang2oLGX/ZjU+tBjbOMppqJkAQcuxBwRnNa5IqdZFtih
Io6Q63+xZhf1Mpv7RrYZoWxfgGA1bz0AYDJ/zZZEL9XW1evUbcUt/iYE824Tq+tRXbMHIlsbmiew
1eN1NE+S6CSD3VsgZVzP8whybf0gPC3AJdUtXolXrIAR0Xd62uO6s44Z6VCwisojIDSQtV4BppUo
QFhB15AGmLxlKEiFQbYyOiK+Fp4iApx5HPo9H5iKg7XlhUglU++wvZK72XJpm4/omNJ3JElnx2i6
jXRKcXJmpZCnkAgPbFCOchwnAKqr7NB8jc1vljP8uzLdQ1MPAVhtJz9K79WKi9LwfGxpU+qNPRI/
JqkxARkrBdhcQLtWgFYvFR1p9Lk3QCJqiYI/fKtkHDo/gKWplDKRdUtjfOCfE48nBpSo6yh7gB3I
oTC32Tv8EVRRVG0FUzzs7LB14JylCNeeo6vgklu6UIrjDYlt7bIA2xrsUnQQSUiUY/PWcrlnHhsp
WWv7oG8YWaSYDuDCY5cnLHi+uOSK2OUijlGvBRQLtcbGRbNlzEAiZ2E9sKXzNeI7R78J+AZOagrd
oa/2l23K2Fs5ZBJbOBJMOLmh6rXJsYhXgbBJJQc9jyPNR4adzVUEO5q9M9ytdkxamJ6Ea5EGIqkL
9C1UIcQeZKOLQErt6ozEBtq1+haXv27APhmospGdTOUivkEbYwmNXMqZ3XffphXaF5Q6AHpkAu3Y
bzO84BWYd88Dk24N75pXNO4R2h+Vo1DteWSi8n6G7K+dQOLgg6ES+WHUjK+jBrekdRoQyJhW/CBs
aE9vHRoEpRejMM9vmB7FqH2vRYW67dqGZ9ShGKjzVZAzL/NNQPasr4zCRfIE1bPHB8tp1uHpnpgA
CqQ4erdOXDjGA3y37Cd4mi5seJByzGivivuYzi4aXUmw6dGOYNfNkA7t8kOskIZ4mJd+BzTpHzp1
lexztkE7fwHpAtzGf/Q3FN2Y53ShUqwKPd2J0COZ/w8Me67aQ0NjWF3FmJ20XEmtCHrr3SD+VO89
wnptQOUUYkpMDmtbtaM9+Ffk1ZRv5OWyZ/9dhaYPCK3GH+2Gdl5uaw9WF9jlJ+K7fb4tK29gGHlD
VFJZCJVH6d0/WA9tJTlFC4WqdvtNHA/sipxmtd9Gnikf/Jb4AicQIDFmkDavxLlOlU1lHLT2VDNo
r/dTf420SzA8zukruhtFOHlh+KbwAejo2iDuMxWIug7o4CDhVXdOv2Zl1V3zt+G9SinlV+zARMk9
uPpVdJhWuKyhQnRgV5ZzB5mX+pP/w3N6lp/aC4MYnEqgINKM1vsz1vPAHnx1hcnmSLyIXeGYyauo
dUETAVwLP4gYzWDH4mJ4WNGibaCCuzj8HbAK8qbdIs1XgcB7n9fjQTuERDe3PQQSkRDpQNKDD9M7
Bpv5Ec+7gdoyzN2AI9JvwZRCQwS9gKCBC7AeQUNyZeo9SHgfjWBeRINrqtxCAHu31nDpOe8OhdUz
oFbzqD/RZHFlWsNAADUqDLgJNn6TOKAhtM+kncYdc1RrDesJRBrdjjWoS4wWdQGUIlK/NPeTPUQc
2zoL+/2UbRlj6NdgX3nBk9xtKsDUHgLnGo25M9FUfUuO414TMdbEvU/Z4CvzYCHBFh5CwhkkDFvY
a2dpRcebqAD6azMeCniiwYdio5qIGlr9mm8xHosxdaw8EZEV1VvE8Halpx66LeKA1eXmn3CqOhhn
gZaCbZwLt9iLgAdvCIgKbkgWKh+y35Hy7lyNq/ExclH7R2V4ftXfgvfuCa09MdxB38X0ZUP0OXKy
8D3FHTdFBmWx7y1fJAgX3JiSU4E6jQng+8aJxjeQ6GHjNIlSbrRmtDWgQIWyZ0Cy5RXHobrHRHxk
iPmnEh2mreE2r/ELURQLWwgOHoLBrbKNYuL3vlDBYdgVvNTqvYwe9WjFVSw9VOplKgH8omy6NaVf
si6z3pAjiDUi7DjOUPxneLnXOCm+UTqx/ZEhCP1SxGQFoI8auyVGwsv/YHM54ilX88F00biG3+k0
W2zrEmLmHlBiSl+FzxJsMx1DFlS7MNBzYM+/GkAQyGnNl+wQeZlmwtiYvPoFjAKKFqiD9aIduKWw
Z5hFVcVIh1GbCTAIuRO7u0LSn44yLh0MZoAJ6zZKL2O7zaF5jDaWOIPE1Ro/kW5SoU+vCbY2k0uq
X7qGdZmlK61+cZsvNTtIEjfiTXBeFtZ0M4TjtP5gFchYSLMLeIxtpvgdUDWMDDc8hZvhm9EfVRMG
vAZzEzt4SuFL3wy3fbH0HRALO3ruDFiSG/VYYNK6RO/gCWde4tV6fE1+o5fuE4h6Qft9JX1pdE9W
1iaZEP9Dr3IrNodkesd9E/8sBcQEcdw6CnwdEKfX4Fdv4NMhNsjb5AepWjEWZwAlN/AvmfNt8tCt
7HTLmAl8EO0DEEBkCER5EB2Ycsev5Q2vxMYbmGBszC1J/m2GAetgf7UITa/98qO4YoyMy42e7BfP
0HllncIzfqKQ/tIXk71qAMkJUcT2v2GauFBvzQ5ioqY4HMYca9hd9IbEIJ0iZale0J2SvA6TGRhd
D6iGI4oyWdVb+UxL9auNr2RagpepF/jLgXqyip3U0BIG6ljMG0JHAg/R9vF+7bfDSXox3zrB9iqP
8h5bXg5of2tf9LeQKMpIfF0E2GOAnh43QXxJOtBrGoQLu/vhCFAF/mZw8340BMRalLUeRvIJwNS2
3B+TD5m6N3BnlgiynGsIUo5fuwwJUI7KX8rP8rP4so7arqayp69xBi4AWkCpbikXdDc6UNpcUpWf
GAVoENLRBVfgPasDCR36GJ52HstrQH9h1+5E6dc/tJ/RU/kCH5qs7Ow/5somaM8BpraKLY3o4vo/
VYNqir4EA7akFH9t+cmMWvunhSblzJsAT/vMcGXDFVww85Toy2mhZPT6z9ae8ZSl4lE2IUO3/bhp
NyNYBLhtTr8hkgRX0tujdcKhFbf24pQYr3gSmmsMaJGMtAFv3B6sU/DOvCqE6ia+iTd6bM8fDID0
Jdo+hy+kUAiC4g/rIIFRPZkXkM7462LrStjvcZJHnoe++Fkhkie2RfPTjtcydTw2k9rL+I24VvGu
PBRP/hafUOMl2o2PrMSfKr70SDpU8bMa7IyHR6idkf1VOdGTZBsnWBlz4winZIcLADsyS8G/pMCK
V5XXY8a8WF4DWbTPSbjpcdMTX3HndfQdyRndjUS+toO/SYZtaz0ahXBohQAaGsPTAAsMOsvLzUFZ
ZkH1RA4pGvgGDoWCbFWPh9oilzF1ggHAq2f0MaA0cX/MqqI9WitsVItkTLiIyQCRoCEj17Qk43mY
nD+/yZa/+XNXDQBwx+JjK+aYvy1DuPvz7z/uf9qq6CQT9bUQtGVFHPg/n5/ItbSFLROJ+Am1gl79
9SNY7t4f88uBFD00tQ8LzJCrUw4vBiF//vRfnnn/hVagJ/bnT4raL9Zp0gCWNgH/1SFEanGDw0C1
u/8IquU97jc1BvYSakz8yoSALbkGbiJeM+KB/o8/7//xMf88ZgVC9feXuD94/5ssrSM8woL1n7+7
P/7n7l+34JdgCrW86p/fQLVTQMiwNf35ham0vMn9fjGQl0llaa3uT/mnt79/bRChOMIKE5dVE5BA
ck1npdW7IKNofi093ChHhqzEE6ausm3cVxtNM1Ani03Rk5XqGGTMvKKY3tWsPEoJovfKcGtw5uxK
yr9EUbcCstxoZFJHYcvetmztemg+RIHwaSbtsVHld8tovSkHR9mKtNEEfPY65SVUoJYqjCwswQIw
oi5+W+g9OGB5kYGw8GqMYtPrM0miY9yr6x4FcLEGVpD4hrVRNGCyYfICOQZb1EbbthOcw0x8LO9Y
n6THjU0dn5RF00Eq4tswzPvMJz0TKzfvp1UsbeTYctFzOwRVcomz1wDShEqXY6B402CdCc2iFYBZ
djik9dqqIW2H0TmEtaAiQwlONrjMH6Kp7gzkJ20tFnZqVj+VkfAh6vMV6YS1H3xCsGAWlFM3E3As
aJU1/AEwKiZTUg21y649Gh1Ctjrcc9833kfgos5o5hegZpDoa+jBaBXhogFfzFTYRbC5DQLAeqVK
Q6cYeuEYolzhGz9Ti1JpUsrfIEmOYmC8BgkQVrmbvTH5kqRdMKRf+QAVCXlykoCwAb/a/Ya5+ckY
Od93otJjAzqHXhhF61LYzBXQRE2jnG5lYLpt/mJMMbNyCZOsaQeYZJtlzFlmH4qG/ICBzmVCRTUa
atBR+W5KmAjV0NfEdp21aJUOOrkY4d6vQTWq8lNneb35qCOCCC1fRm9k9iTd3Af0PFvtncP02QD6
k6z0LMnxp0q2lY7WaM9S4Mpop5Z0PTKOmRJLP2XcfTaB6DNsUMn22ONxVu44YpNuHFoDFXSh1nAW
nE3bbyWVh5nVWWgnYu9wrYJS/ZphhNS+9gAF4TUra/qgVkc3VUnBGeU/UoDAfdgJ+6Ep4KUXaAZU
hjdmtMG0jppKXebUJJbowE+IMMffBXwm2RBXQTY8lSa769QujK2+Gbd9Eh9G8ECrRkMlQqhLG2+P
8hQ14hukwGRVyaYAcZB6MpOfx04qtk02vyN6REiRJbAyDSRVYxRWYAPfqPWZPmGTm4K8jOrFmlb9
YSUhG9I++4P50U762WcqPRtANWZxfBrHft+nkVvruMabfQbbWzxORnAzQiTDJGQcK4v2hzLID+Nz
ndHQSa1e3sbMMku5hfcUqU9KZ452pckf1ZeoWL9VkvXbpOBwjVXPJjvtZQ1ViQEFv5U1TWxevb9v
taiHNjbiqqgh1CScZtFHDVH1T4Bf91bc/kiDJa98ioe01J9Ak9cAMUHfTlVwnHvtQ8+BL4wFeTQT
sTmzKhfNd6YWU/EdY3U0+Up3TsQCRtV8Avx8lqqE/KPG6kMN/F9fGeLD0L1qEmGuEsedluq6KylM
t8NJMkGjWwsl9LfGMqC1BnZx07zWfkOSkZOQ979qM99AO0fgGCgLfT/CyauI9zoeFlFHdZHJA/IQ
IHqZWDPsSE002srnVMqw3dbmUykIzyHXJkdXe410C59ugY5MJG7NYGJWudC8u/h9GqSXPgT+Jddt
4IkCFXMUapATJoX2EL5BfjNslUY/aqa01yO5oaIRT1mYkqkOwaX4QR7k22+Z82gMIDOkFmZxVamR
4YQociCO43Q6pkhyjzk82s1LSsjExZ9wFzA7TGKZfmoCbU90I/EnTbE2AC55CdPqXSubpyofThzz
01zLm4qEduxipqaC+BKYNL0S69Efqks2z55QlpdIhcInoDMDD3kWbT+LftXxpsCLtQNFhxxRhBcY
kkgh6ykdeRFPZkvChAiEqSNoPYguXUTqL0EEr0+/hMIMAVe3v6pOe6tKq22gJp/JIsbZKuGnWc/x
FmjwuDd8Sn7id1qh+FIm2PUQkyajvTVd9Nti4XCRcPys5wC0umqhArPsgsAeinVmohAcpR1OW031
iorV4CC6eFYuCp0QoQTBkv1oGdS/b11lXFCFb2n7qcPOdVQRV58CkqIjYeYAUB+NR4hM9SkYq+YE
unpBldJQl4qJysavN/6QMq1ps2ch7D6R0MY4XV5GXUuvDsY9mjmpMxS5wPY8PEX6jNUXs0lgnzLM
eHTMmHuWKGQMMnRp7C2RbvPEQmUMnAiYwNExL1uaICbYXmiB0F+ZfQHFzWGeD1h5wk1F8GhbQ4Nz
8lFGj8DSXsRaJGMXc1Zt19IIqZNHcZa/CtwwiqYDzANvlWZtqZE9pYBLDCkBQTDp2kGJ6aS3VJ8h
HTEXuTvwRn7ab3MEM5yhcRRlJ3QHQ1kUBEXGDIFvgTUZ0w1ucj6ixyKgJECfhjLBTqY7JTa0jLKM
Fm1PQz8xT1lX+KsQ+h6fljlJno/oe+JKRc6TP3RN1ax7FVtUvaEFYMo7NDkJiNE4riIfwmYtxU4E
OMxtuvJLSvTN/9eI/09pxEuGiaT6f/uf/+Nr/O/BT7H6aD/+y8/9maeP7Off/+1Y5O2/UMrkv57z
d0qZJKp/E2Vs5CCOSbIiqsY/KGWSpP9N1JCPFxXVkuS7ePv/ppRZSMTDNwMm9A+22d8pZar6N0VX
4ZspMkg5HSOV/yeJeEXiA/wzpQzCiahLCv9QNZHNO3ut/Pp4iPKg+fd/k/5rOReJ7MMeO+tUUL5U
A7VJ2Pvh0Yx0WMTtnBcGaB9ln3V4XaZ99G42ZrtDelCyC4DNGPeQVeU9Zq6In3f5r8nWlZat9iab
7YNa1rBNeuxmp16T2Q8AGLQWIt6V8dxoxTUDDW+FyARQSJniYzK1n2ieu4URz64UgQ1IauUtTMYv
dDQ9Xc3ac5pM4jXEEjqn3kZLzSS0dyAt9Xkjpero9i3V9VDC+kku1Tw/C1r2okxC5BW/lIbuMGGv
a06IzHT4DwEDgx+f0iENkBMIeBodUB3qfITpDUwOhJWm71HFrYqj55j10h/sQWNAA6MrMu2C/mOE
XXDNuPQ6CxmSZq5j2o3o3vShuumQw7BTNCVWVLMMK63ou+rMfd6nC2AQDDLqLfiLeKJZeMVo0YpA
GTdTmwSUSTF6Ml4euHvoOzEEDxhabAqqpJK1883VsesONJtKrLbWukCyA/ofYZAhcWWtoL/HJhCm
6zwdtXOVZyu5TLRVqy4tDcW6AZ1aZpTipe3pAXTsYNBH0AjSy1vDGkD9CdF0WU1fpboZ3UpOP6T/
xd55LbnNbFn6VTrmHifgE7gtelNeZaQbhKSS4L1L4OnnQ/Kcn5oKdUc/wNwgAJJFskCYzL3X+hYC
6hv821jLfABaEZjZVeB5Wytpv/oJSmx3tspN0YP+RQ59rlCA4nmhtSpCpsBNSTZngxWDPQDMBgSG
FN+MbHhyZxudTkJObWGH6IcGOizTPANs8VDUjbTNYi/7naSaRiMIqw8umqjz7f008B5z2rwKEBrI
WnKfSGjze1hSSrIANsgkIsgpBWOgZyUgX4d6UuTKO82qh2WGv5ZkhiGA0IE6Ss9YnGlbzpTbfPZx
zyf9zk3Ft2IGAVdGoBSGCfWUfhfVZIMDEv2eM8tfY5+kndgCRjMon7rV7G6ldca4edQIQaVTQlPD
y4hjz8zfvh4BGM77dz3OoIVIZqueY21kiYrTakwaam546tx9W/5MtS4/JgWebDcqkcBaznSmsoGw
LzIf/ZLQ76gZiqcoeg0iPyOAqyU/OnaohHbRWktyA4e9wdCV0YeMnyhl6y4i7tr+iby8gAG11pt7
oY2AFA2KjIj3CSxJMrgr2FeXpLWBZqWdHiavfPMtPAWVQzp27AQrRo/pWrMFsMTgA1ICSYQzDq5m
MrcxA/d2knRrJueXKOStpRe8dzJSdqmZY8h45FAfAB8OrVEQZJr0W4NS9OBX1V6DGThBOguL9qYx
LBCuyXvtePIgKmt+aMYKvT6QN4zaFJpzSu8xHvcgKpvNTIjmGikyvxpTRSkYTS40Ms/Tv8WokUtI
bZNnbbkCI21wPtjjuAw60zil40PXEcmC2fdm6ICiaaFO/pl9kByzTbi3AhcQik6pP41HwhjNLeMD
uXf6mGG52+ZU1VB99THxFNlQjofEjN7h9d0xNAdDuYQpDSWHXJxCYLOznmjVgrpsaeMDIRNw6tqQ
0l0hwXHlK60Pxi3FARqt2TuIFI6wQgIp7IP7WgeRjdavaTGPodfJbHtl6EO3NW3tu2flTykqRqeI
74vccu41gah1DNpuXYfTY9JPt9FLTK8jMyYaLYi/pZ6v/LDb1czwtrobezuTvlM39cEe3gWzTfw1
/YEwq+Y+wohx7FwYUgWuU1Q28TTg+ZlHqlSl0xwz4o8ppjUEDYT66fqQegVQch2O/eVvLs8tf/jH
thlFTPDmimPU0+hmztCC1ZoxWg+z5n5Y0HeTyEJfsijSsWxCmFigzGpTLdLGzTdOaP/uBpJjV7Vo
5W5qfdLgdbSOaUkTUzqcC94Y3rdze3BNcrOGALtFHdnnmQs1/X9h4tsXGpTS7kafidyMqSgSuYMm
3OtMCvdqVS3aqgEzx26gaUZdUS3gc+ZHmCM0Uv55zOgkTYxorFYaGQePBrfRUYQtcFKuhMmMx4J8
3Qo6Ijqi+UtJW8JKSw+dG4bYNs72E9gCfcFBq0XlEFVig1DrW0iCBSkFx9o5cVwBXHXcBzcM37og
f2xlSDmeuD+aMbdURvyDJXSaCk0V5ntMXZvOWH45x6i3zLmepQv8fKUea+vl12wIIx27lzyTIfx1
Ij/baR/m8R7AXbiVkik2rgH4/vUpG53f5TQ5G81zCXYQ7b2zBKzLBSedLnngurgjyHw+2JZWlIDA
wR8L86c/uMGeaew2dAk6xl6MYGohNauFvwSR94rhrFaNbinmhSXNVGsSe40Yr7pjoiRw2mzGNBeU
hUquuKG2tFaW3d8tpH8rTdOj/Sgc+WzrYJNyarOuQB/kwmiEG3cOU3c4cHJ+0w2dqVDnHmLm71sd
zF9eDNDrxhallY27YghSY3M5AgidkBR6mTYZSyVXfdJ18ekxM+ybdUtkJNVmQBqbeNkjOW58BCkl
iOxlLzUxiKo8hmi17JvrAoLpn5uXJ5K82QpC4wcbv45azN3Urqe4wa6G2X6iSR8yR2kA+tijK6td
znxvWD4ndhhTqYUVxM5GGOZ7kTIjWQ6HWeP0xQZWbWrd/G1OJh7SsGdmFOxGb4qjH1EGX0UurGdM
i2DVl8PbW3jQ1808HQpEP8szUixMa/VUrpjT89CI9EagIfv3K9RzDRp7e2gBirWTvb++01AMOVkg
lkQMx7tZy+mn1i5vc/kI9TnL4o+PUc/0ef/ijTXH6T8vUWvqbS5f5/pR19eox8rA2dgTvuddnlCV
/OcNPv3Bp031uk+PXb7q5ePU85cH1D7749/4Y1W9KvD6mRGITOU5a7Tysjuvb/3Hy//6n/z9+b++
9G9fmok4TXEPpVzGwLy2IItKO4lO5USS0bbWEXk1c7NXTwSTUbmX1+RhjJ6nXF6unnJgd/VIoO3I
eRY4kbbhLLsjjjh6Rn9fhTwarUiANBGIYwqg/jnSLems7EYs9jTNhI5Cf553UdtqYUTFsG8CAzfm
YKBZzDwIyi1dfbuGlL78EzZZMFVr0s3nNrqxh8Gnt+rmqG8Wu12xdIyg9jSo2qp7AcxGGXpU9oW3
HHJqU6oUjOu2epCImvzy9Kc/Kcesw//NsGix/KhFs5iU1JpJkt/aThgHKN+RepOShjwIvOX9hiAK
qE0tt5BcPapW/3h09Kz3wmFAoiw9k+9bG6+sv/7bwkVdvIcJcOiGKqFV6/naRqbmSzxE30PTZR60
nLdqoXxWGPmxhwZQyMwJIwMpWH5ice2b5Sm1Kdm1fr+PliuGIc1jN1Bd8apOpVUoJ5TVfeSjhjBz
eVdl4VJrsBs6Is4Objx+zKP/UOdwFdT/EaTuc1BD9S3UBUE9pnYD115cMtAK//l+5nLHHCZKWde9
WOWC8XnqWdRrvRzWsYMlXHnVGCm9DwbyxWr2abSplxDzzHXVyt4raTgbvcna+RJ8oGuy3k2egJdC
+7hJdgwJAAjG1KoSknukypHoa9qk4CoR25Gitr6YxFJURlZqbdX7q+8VuLE8dPQ2rKJj9GY9Xt1k
6vdUm0Xf/0ws2lBENlIQL5N0JjeNBqMyyg3LmqbiL9R2qtIrCKmoynQCIN3C0zZAJ60mpyvG2x4g
zT5bYihUIMUY9/WRY+F3FeX55fdVv4SKufn0w9BF+ZXRurcn6lBOlOIkqgXaCZB3iI6HgGRF7qUV
u0z9MuqwDnW6OA7TC3CHl0NWPacWVw/d9Ze8HNDL8av+9U+b6nXXHfPfvlVXDEC8O7z4nILqWFNf
Rm3mZcYd/rqt1i4PkiIPiS1E5aw+PNR6d6/PaAIWk576WOaa3IPUqlSn2mVVnd/q2zDy+88JmKoP
un7lsEISKRknan7/RYWHJMu5EYE2W2r7rFI2KedVOJEQ3BSEVUZDui/bKNLRwjBMuKwGyw0lXgVO
z5hCuRfVkarWrovrY9OcQzA0zMXFDlryP9ck9T+pRTcY3PLVqq/Gp2r18u2rWd47yS0h6PivWW/L
ad660s8ZHIPLAHP6w1NfxG6OJsTsg9rZl3Sj/3ffXx8TJZqMInQ0uLt8G/WE+sjrplq7Lq4/4/Wx
6/t9+tu4eOlTDVbQcs1UF85eRE2xV9vqzGOPp91JbV++/AxW4ybWCLZX76V+0+ux5c/fQ00rDupw
jU1dTJxK/AZR3zOUUUfK31fVW1wuVRJS+x5QPh5qBm/XdJVPgSzXzU+JKdcn1N9eNz+9Tm2OwU8I
ssUlkEl9v0sMk1pVXyrwlsP4cjCrR32z6OeNeu7zq6474vJX1xdd3vXzo398wOdVzUA5g0bemPXk
ktCjbiPqgqM+Vq19euy6qZ7F/cpXV6vXhfo9rptqTf3df/uulYEy4Y+3US/89FF/e+zTu376pHC5
4Et90/RRzxx9GdpTSbCGet6pc/26mD2gghT5GVNfH1Rr18cglnCKq+26W/zZl1eqy6168+tL/3hG
rQZISm4Mgt8uRzSNTXpT1xPlj+3Lqjqv/nhUbavX/3l64kGScQbBfTYo6TE4po2J+tjU7YdsTl0m
T2RWFZW/62qKb/74ksoC3Uzb6y9cTtBzy4q4x4AADTH3NZzu9mDXtACJnpu+FnaxhwqpvZhwPx6A
3kHbCIbnNKnibdlIf6MnaXQA4C1113kqJC0dwwoo6rWYIecpLtYihMqX2/l5pqOLu7fSV9HUEpQ8
5MiFBdW6QbpbTV3jPv/Dl8vJjIGgXyZVcy7X3iX57Z8brbq7qsUlbOq6fbnlqm11N74+87fH1K1b
ve7yCX97zeUTxtQ/u+1Oh9ChhEZq4alz97rtL+M+Sen832okta0kSZcH//r8pz93HaLnBIA25NvL
RU39ee6JIrlXrxxSekWmrB/VE8AgOHf+vhqHEE2drPxJSKALLySW1PBG4k46zG8x+TXJGP0UxRnq
DD90CXPYFuT6vad5ZgMYa/YU7OCF6Va2Yh51HLzOfm2rmDho9+xJ9HTF8J0AO+JDNWtjtpBxHTip
EMh+VmbgrJbLM5RwWK2j4ZUrMGLATeICwVhBL5D4T32thaSY123frmqHKNI8AdFfU2fcdVp/ar65
YeRsTbBIhNx5HR/xEGZ6SOOR9PJsKjGzzh08WpBN2zhr935AKJThpCeD++yeW/x76przOi6Fs9a0
4NXt+69hREBimCHlhsCHJBY1Wx8PVMEohIOHWCrwAWoiX7icGFJaVAqmuyEKqVK4VkrJMC+3QRrS
vaRoMVWsOf2iJx3nXdhiELDbINvQNPzQDP/e1hDCzgMEpEr7nWsoGHLNjDdVxDfPnNfMtSfMIkzB
q1I8DBFetWkI92K2oGguQYnBW+/Wj16erD0A8xg32KvIHlbmD8svurt+Ip3UryF04OAXTeBusrz4
mLzq4GjgXcpIyi2T5H5DfOhDXer+PfO+n8KPyPUthbcXZbmaidVcGWNmH8hQQV+LP64tqm2NAgVA
EwLBABlc6OGJ9eEIMW2jcg7LtyYYdp81NlriAb+01JvtWNL81mki+OCutkYFqnaEGzp42i4NKVsQ
PrlG7gWUtbCex7L2SPOo7bUAANvU7Ys/48UQAqq07fnPicR/lept/Jg4/XsUJTsgPNqXkix7bE/G
F60kGEmYPoGtTHlOvRHcFohttn2I56cCfj9FsX4qiIZFJWWgQR3tnefX36ccFWQFAZHerU3EhJu3
ZwFvd+dqBQG3d8XUYvTMiFylJUGhHJBUDrOY2SezSjtDQo+VQhIozL8rKToDhsh7LGK5MfxwR3xY
vl0eh0xzz7U1bi1RpdgckZNYy1WPetNaItBA8dVNWQHvL8S3YvSHbkTsYB3oLmobrYq/2jKU25QC
a413L7+3O2g42RJX4xvNV8xuH7nvtJjz3C92QJunLT5EZUQ/Jkv/gVmgeCYWOiEzqOzWbmkAWYyN
u26iVk6/hcQnmAFz7D3TvT+LkUkYMXnbcgzxthXtfsS4Jks6bD2kjd3U/wpFXDykY/oBP2gft161
SZqS5lzn3k2g0U13fDZ7/ccMdueWKwU4RwvLDrehr6mEF7DwgjZNXb9niWPTo2/ESmtgirfJwZk4
2NI++j53LiZLK2P4mQF2D+z3EooTTffUbb+5I62EZHoPR4FdvDPP7mh+0zwiokoNtwISQL2F7fyz
qJ3oMdFzzMVVIbdh21BsighDtZrmLLwGHr47fjUFAVM9NeIpho/pa+KnEUTudtDy9N51MkqJVrMR
JR496E5fptDO10Zr4jcIZIbGHqBUyxXD1DlmEx0W8tJLzCqk4AgXP3JKbbkcd1UwzecsKh5FTV5C
Bx6L1IzUZa5pZG8+jGUK1YRgcvhpjfbsIRugUrovTeqehePskJM8ml6GkDG+4/bnOmlz49biQAYL
lMf6udQb82dY3FRD+TYWADCXIBxijYNVm7EjNSM7jclA9AMftw6nV8Sxb/6ImD6bpo00ufgzwHzI
HWBzkguppQEitiuITJ4NU86oOWt727L40s7r4JT6sQ7eZgKpnUxgIWxfbcY7N6YvRvDS5slrtJQi
SPBoBvEGXWqy9cA4rce5OjXZUiRHd3tqSuPW6+O93VTyzpZaAF6z5Q4xcV/KQ9S9NAAmBHjI/OH7
2qXt7uuBbB5opHNQoZ60iKSKDWIX7LkAt4SIMR/74lDbzAghmPY0NDnLwxI9BbGl467jR53qcbwN
qq5GoN+QykHTJvarZk94UkRyQE59JR44A/uRfjaF3QXqxNVF2DRlpd2tPf9r1dEzRTSMXUcPf2th
9xOIzIxY53EYLXGwygX53ZjYHVOk1ajLCwdEgTWbL45e1cDNUwItNetoTd/rttLuMrjUWRVlt6Om
9aQuJMOBptxN6QwuLiN7l+Fko1CArIkEp9Uw4NDvmvbkQWi66an3v3F9PLkoTVahzoFaTJD3LC5W
pqFhGhbpExVnLCVE4+jssXVq+WRXpNG3xCjvEg94d9qO+L0arA/U8m/JjHiYu+TkN1ze+sD9wYx5
19YUa/2YEBqqd07iTje09WiEBuGt6cL272vvDjF1vLKamfjWwaBb5Upgf04EYQDAnY1RwCKv9HQ0
KnrBktPxpGsvmcHeDSnTw7x07ZUVv+nt6G2y70FAV1+b+2wrEwbWcdjv4+l10MFEDRoZPWl8NB33
UaIeozGXRqG1pXiEecWczv7IKV57/qadlu6N7L/R3eYEDXij0s41YOx4f3PjBdlZ9wg1vYEgZO68
aDz0GXuo4OLS+DI5GTqWUS3YNNV5JFTjKYzBejbwPqEebkwX3AWxizdjXpakaI37RJ/Ikd86GV4P
UPwPkxsPXMaJ8OAOhXDKh5efMR4fnHRTmNDsACLKTRAbXPrICuvNCeNQ7jKarjV6mMVC2tdaNKEa
orK2rl8C40HM2V06ErIlvgELB2FiDZS2zHqDHk5udFcuhR/HoRdFXpET426rpbY0LfuTMxDcUaWw
NN6nMRU4P0bO+kxrgCi1X2f8ZnVjzV/kpD3ELWCposC8yUFirrl37QoTZ9joOV8nlBoyr4BSZmBu
JWpOS+bZPh7GV6+N9oYoYJ8luI5ckc7c5GCw1hqd/ag/+O60doib2+lxJG6k9hAhMe0YN1V+uLaI
C3lKrC2V4SzScFWE+h3hYRI3Qb31U5pPaJoxkEzfqbRBTnGij4oAdGmJYEO/lj0RG1tSh0RInlk8
3M+5vq6sZ1QSOFpjbLey44aaYeAM04YBZjUfuSvRCe5rTsEYZ0/evg+oL9ahU331nOHg98JAs+WR
gxX9zqf0K0oTNLjUJc5N0T0tIdXbyBmcvQy9H1GefnHyICVmB/sf6NJu22aSYZLhPEfiLWf+Qzsa
1XKDCHRjVPE5d26F9k2EUU3sGuXgSTtp4zyex6VXNWnutgUlB4OcoRhX07JIo6d4aE+inAW2c6il
adRt4omLcm3WGYwJQdd3JIWyx3ucP5iWBbh17MF7er8bSGT4vl1r5Q+EIUTT7YAMIG1g5Lheh6XL
WY3RjHwh7atDrD0gUaxXk8u9GHbzwRQ9CMoEU08oIey2vnNmcsGcIR+oLh8lP9U+86Dkau/FaDJQ
L+FCmgS+FLl34G5oP8dcHYR34Ir+ks9EwFOmOunNQyp1iFwkVsy9/TsoyPWIkQDFCfKh3L7tsihZ
zxVGUW3wt3VSAjtAiV86/nQYg+BOb0FihfVBLL3CeGlwxf24K5K6wdmnuRhFyC7IreUKxMXPaseH
XkqcSmnCqCrbze1EPM2Sh1MDecq1VN9psicICteETHL7MZ/XiF5ohEZ7n6SxYmruWids7gBVIiWJ
GoyHobFtqmLrRhXMfybQhqcXd2kst3a3TE1GEMiT9y3PAWC3FoLPyvXwM8beS7RQQRgByKB6SsS0
Kw0A0gPu6p68IoqxJNZk7njOCsx6tCXXiWu+TrXxIeYQroCTMFkQQbatHAsnTZ7ABLff65K0wB7N
Qaa72G/SESLJyO3TmOFUFs1O9igJfOxwfP8jnP6XEdHCsUgeeh0Pm++hv/SK/HuRi7PAb0L6Kekk
/oTKojccKAayBO8VHrKeo3A0u/nOz/Jn2Xs/Hc8Z30vPf6tBv0Gpyj7iBDxU0BuobUS1l8TvrTL7
rkkJscka8dai7KFBamy6EFvyTNRcVGAk0Lp23OpLrkhQh3ujSF6rzs6f22501jlcbjkjdkpi7aVI
SKRqdZy0JQJp3aOKTtTTmxs19UaX2TbC36G5TsKRU7bwUaZ5E8geRzbjAeJBq7WHMG1V0h8yFueJ
dTdaI4ZdK6sATw6EAaK+1oiWHE1sl6EgZsFFy99nssAHgkEhthnomJK45dDRvbVosCcO4aPJ/War
iZE+TMYtF0M20wwoAiJCrILUdjbDbQnVl9sZzmIUtB5kLLyUfSTSzUg1NOPuf2yADI0pttGQwEDk
9RSfM++c6nUE/axz3nKmS0lIK79ElbZyGlKoAiRs80AGpKd3+d6Ksd42tMUkLF/SJNthnYeoxxgH
33fwuyURphFXMrxCR3i0zjYi455p4hSsGzIUb4i0cUkdY5Y8eBjBYq6aeT7tpzZ5zF2M7JEvD5zU
5SYJcOsSHXtfBHmw9aSlkSmir0TVDI8Q4rk2IN6KhE3npEGdRqBrsmZ2zgnHEbg1Yq7+xFQax8i3
om0wZa96YnGZ56Y1RpjbfYE5qPWi4NiUT3JsX734KbK716Qri1UfpqQugN8sEvfAr9GEOBJJmtP8
kB/P9uZ12oIccXvc4J2wbiyQwisv8l8jYmc29L0fCUEke7QfCzzJIEmMJF33jY1GkEBOjBmL+T1g
MGM0pkkgF8m40e+MfbnCO+Lvqjj9FY/uD/r3u+UrHhK3/+ZQ5ULGnL00RJLpydTtHbTufp7gvA6K
Zo1K34SdOwj/HONZcyywRHXnnH7XtZYegyBc+I/ek8kUBCxwUqHvx7kahNaNM/OTVg7ZldyFw7CN
7giixB0qhwQ354wGr+m5DfQvBIa850Zo3pXsvftubu50GS8dgVJQBYEhmvZZgeHHek68pQfrCmwS
ILhybbrv6xJqk2Hp67iWeDos/CiiT7KTZ3Q3/19b/L/RFhs2qW3/k7aYmv+nrAr1B/8WFvv6vwxH
CAPBLklH/4iKffdfnI6u4ZqCME/Tddz/81//ERVb/3KQ+nrCtjx/iam45lTYOqJi4TueTuaFLZa/
+o/k+eESP9F+2v6vos+BRhbdIhImNOOTqNhHTQxE2ETZrIOqtSye/0NUPOVdNxQi9hhXpW8YgZhT
EJXQFhrTA5/8ziB5ZXgOLUnDCB1D2I04orG5mN+1xGIGXE8odqoSqvs8nCvvW4RH4GARYJ3GL/HM
XajKfgPOjPfT5EM5hhSjGSc7g+41DdpepLH5xSILTVaedar05hwPOEj68SVodPzPRdowyc++mLpu
PU4CPl+Ln6Ial2QfitZuoVHwKQJ0+aP3bFce7lKuG+RW7Mgk9M5hg5e6oWtJBFi4tRYotxNwZQsb
a6OVIid0ScSHIhUtACv3LfIT/Z7ZO0pgK9tUSTjfOagtExdvbFDRR64L95dwM2Ag0fArdoiHnRuH
y0JH6I2HIYVB1VZkLfLbADmmXVraybanfT92X8fY0u5iZmcDWO+VMwa7oDDkS4pvuLLsW2a+ObVA
91S28T4s5+lRBoV+MPru4FlZjREjndcB+b27YPKORjfo23CAqtQ44uDVSwsM3jYOhPuROllsJ6va
l8xQQARZkxOfmkrM8CpNk2SLaT41qbW3s8PUkTtYGy299r0fYcRBNQxlqIrXXjT9YBBunqfe1zdi
JO/NghhlDz3p1S5J5U3xzW7al8mMe1IYoIFnEYb+wPlAwQxsMnPbY1Al2EbMSVDawe3P9MUlifuh
axvz2LvWCJH0qc8NnMnclFxsMYbjMSaKxcmKNqZJCK4vmVYKhu4opuzfloW7jorxqdCacyI1/4yj
bOu+pl0R7mZf3jKvEas5i34QzDGsG1M/2kOKRCJ07mynzLeFE8t9XP6C7wc4J8SOkoKs2ekJyUZi
BLM1My4ZunFtFIFzMBGfjjVJX60Is01ikeiGLIUUCae1kEhTvx3ER0Ha8kbY+G30MPgwEFfsrYVF
noZevE7jCSyEETOC1MSjU2BHHhaSiBM6xtZzh2+kJ8h9Zne3aTiXuC0dbnhjR8psSTGB+sAMXWhC
al1SPy6n+ypsw0c3ofPlw46Dx55ygO3qRWdeee+OZs2nqfEYGpnBITerx6YZrFs0r8M5MX7bjczg
ZvfBximw9DZaAE4JGW8l7Obkkm134oyToC30U25X/aHym2LddTGFaxCBpJ7beLZyF9QGarO22flD
/jWcuhFRUjavqaxER6grFJOAypvBucEWh3qnDjjqJkgvubfLUDFipdLuxxwdSl7gT1vYtJEO5kBf
94MNN9YubnODeo7nuuOeeMOti62UVBzCZWwPLBhxaVCoIUcirXO4UddbKdDIuAMVl54eSTxm3LuT
9L0jUzIQA5YnB6bKtzjj3t0SZ+FjBG5GLlzGNFHRZ1Rmguwh5xNzU8BRkxTfjNmJ92MC+yzKgaCY
ZrbRy/aRis9vO9BRXOanMAb84UuyZRz9l+eGB7fUnJUZMA8NpnqZiPzke3tgUsShKpmmFnUL06lg
TECpHnbRjJpokmtCx6NdF3+VEDzSoNU2bT7wA87eRurRS85F+8adOkhORN8ih2Zk2bSAE56aksHP
HPTkjLoyvdOewpqghaKID2aV3dvtOEBqcH8OUTSvqNYAYnTrAvw3ZuIp7c0DDVJqX5kZMdB8aFqA
/H6WVoQkhjvKwUuQ48ID0TwAYPeuT8U1SYEVEgejr/ogTTaTFm39esabmL9XM+NnblQkiSVYFXSK
K3Y9n1sTcF1WzjOsvg8ndKGWpCiOzDDc5iQdrSeXrpDk+CHP3L6pO1EtfaW3/Jf0iTlKi2Y+NCBa
YZffRHFJfSgm9ryPSZSV/lmHuH2X9viBO6PT1jpSLGiDhzjiK5fDCJyoKcl+yE0QLaZTbXvt18zs
eBtL0uVLehxra/yViqV6LFFzt7EVvnLP3Xa4C+fGBxHbkb2aTNM5SehYZEX+w3a1F00PTsYIH5+w
vRs3RIrZacNbLSla6v4KZxep6Q0z+sIH0JK14bOfD08E6zrbmdnUxrKpIVG5gFUSDQJKr3iegiUM
o4TjIlrdvF806q+T5QXHnhH6qjUJqR0nSsFtZUy7oLXzO13QPbDMCjVkS5MsFAwPSbh7CNKm2/h9
fTaClsPHgY0yM0d9SI2cnI+J9G1m6eeu7Jl/MTk6enYMYaLBNSeZj65NH/43NR9jZfu1uYvMbo9G
b1/G/QFKQM40gMF53UKYLKIlKKhNuuMAG8IdcJOSplKvB5dWXEUwQByM3BM8WSGVz14oZFBvH+oX
XYcW6TEK3giMufQv5bDudZMj3CSWtpvZb83M3JP4peyOxG0uvkG3Hd3mNu6rc+6G9okGQLMKIbK4
LaeJgyXjHlXfzg2tu7nymR7TgyR2iylcnFOBi/dDIMBgax0RsD4Wa+7spHUzd7ArSf5TVUL+J5pC
QgrmjjzDXC+jR1RHUM7sYp1qdX0STM2AUFBRiHFieo3wd0YPdyyjbOoXeLcJHukOTsQNOIZsLn2b
A8HDexuZ3m1f2ea+wcKDez2yLMhYcfglEPTTuMPXOzeoBio4stw3PQggbNmZ4xpnJ6ixqSeJc2tX
g81Pv60rTVJ5Il4pG5xDn5bOxh2JDuBb5vdtzDDAxzKkgQMJM9oQWH8OeucBP9dc8ij6OTv37bTD
uRxS+idXqJY1vNJFDqbECMQzJP0z046VCCuTHHdhzHQnqbCG4YSgr3LbdRB1xHbaVX3sG+/D7CZM
4eYhTKP6qB5Va/YCORfkkgjqAZusHZ4lqMWj1xOfUpN1z1GmgYOi+LxyoiQFVWZ2R7eyviUpndoE
edmNVVmIB6tsr1PQcfR+OqrFvISbwm3/nqL8JtJ7+KnNAd0GJTfSUXTQ0CQMUemzcmfu9wuyz5Wk
TNhRiJEt9inp92lBaoVX7bp20bvW9qJiTQX3gdRBNK4t3t5Qmzbg9390jMGpOQLZU19SAirgdHQ7
+uexfZS9gwF1SIFltS9N7gJWaHWIf80LGigSbP4RAhqwLpNygnOxWCLCyjuTGAIMCQ3JcVpEgmrN
BK95WVObapHTvLCqGKrF4gdQi/aftcm0tAO4x2YIYsCMhAOU/pMV6MmpDoL0MHA9KXqPenmRJivm
2mTrLh62jvHr1rCrB/V1R7CWuwhGnbvYApT4SS2skSyGm+s2vXtBPct9UxILJZEhcT4r9sFy2stF
394o3Y/fDIekoWalZI620jOo1XbR5Kd6Ji96ON14QxcMV3wRqgHRQCenVjOnTW/qufbW6mdVqrKL
lOyyVA8Ydvkwu5QFClN+DWu3ZJzJQq1dF5YfV0clQsVfgGCdxti8wGLMRblvDcRGOMtCbTZT+ksn
JmpzfSjFQXJj+z3jrEX5r/aFo3aL2let6ZwdMw62JgHm3Yy/g/55MCMR8AhF5i5lYrRcFq1aeL/r
vkhuorGcuJ/ZxNCEzFHKoh6Oku6ex2BnT6V1OF4XfpOORz0T5Tb155dcq7RjFdHtz8blmIs5P2tq
+LPWA59eFt4gGhoJ7a9Mpyewmke0URGZACqZIFhMG2qhkgkua4WNVwhLNUmjWve1iwR4m2UhjILL
pefWdJIHrn0YmrmqQzZMav5TN+7vaL2EO2nPlNSAPzzRPpy26slhOdmtGoJ1V0uTdvmM95L6G4ad
kvAedZ1QAulm+SC1ZqBxwPuybA9d+BpjAdqqH0X9FuqHGlLEz24hnlsrIdkjSLjk1GRCiNhwd+qX
+XT8tiOxadXi5Lg+IVBJM2w+mEpBrA5kqXRg9lS3+4YBgad2CPfxf+8qtZeQVuGlypM+OjCduOwC
9V+q/9eOzfl4/c+5bBdbr4kO+TSsq6Ehvly3PpCrLoW7AmpoZ+AxAtdqe6DnTVQqlQWBS5/tr22I
nsociPrpiAOfyhet6GOU4oUBeQxbku91v3R+FQ9crszG6b1JUy6wXojcpaAzlzY+KPoJYud1IX0Y
pcKITy3AUB9r28adl1ZMuddFKVdm7DwNERQD8KzEwN6ZYfCAT6tfaRE3ers/hgk56ZrpHuzWfiq7
8pmsIe6YULzs2bwh8YQadQ5n2y9u5XCbFMVPQxivemgMN5mGNX8c47dcf03+L3tn1hypll7R/+J3
OoADB3jNedKUGkpVL4RUJTEcZjhMv96L7Hbfth3hsN/9cPNKWVJVTsA37L12jPo386v3qC/ekfHK
dSo4BKw8vW/iIiM9bnwyIVWWdbobRoh15OWBICEDTPaCGDw6z4bqHTlOu9Mes3Kkw2oXZfowhBOl
j9e/pJVdnaOmu+vE4B+iLH6tLeKel0LVdJS1NomtOVom19fI7I4aAdYeER/sx/ExyP0XxPWMP1Vy
9j+NJSp8yvPDhBnt6mqf6svvT63j3GXN79F+8udrlUEMC2OWfXWuLrE7ftKQsNM2jHuD+SZe3Dwl
t4lu3Qd6oPIc+lDoRcwcDN6x5pkl40ORPU6++gPoYoZeHXMCzaKPVlOsGBMQEVOri++O6Jq9/uCm
1ZWM2mBp9dDwrC1flrxc3aPyyPqOR8JwnDzbhkN+p8sa/H7a35njW+iBBGJSfzdRZLBn55CwGHSC
MYmpmTdeVb36Gdc6gW4EolWz9hVo864kQmuBZX20bv/SSv9Xz4swx4h19GDyQZTuc5Opk5+b1zpj
IQ8JZFs1829l01P3aQCnemifHHKGU8kirMkCtj0Z2L5RbMbefp3CkBV80Bar3P1qGsG2WtRHbbNa
nFq0DFW/jUvoNeO5Y+PNAf/dJh3A/S6IsZCslD26lzolB80tQerEmCzrxNumLnPVCvlIXrFCgveb
wlxg9Pc52+pKhJtYj0reZRj2UBAUF6Ac7LWnU5dPWCr0TvUqWvUO1nVt3ROC8zqTaKys4GcgdbgG
A0bIN+nXbOJheNTw2CpAvCaUI8UCgpp0z37hvSzzK48SOWQw4ZiDFFVAvQudjG24YL8zwQNiUrKA
HuncvWTGBYy4cngcM4fCUW3Ng9Uzuha99HZQi6CGA2d2HWQ8Ig8ek7F9x4Nw8lyU8GHbvjdRzMi9
BShuszjKfV8Dx428VTcq1j5JneyL2fjZFISfhlbJpeCoaXq8svV2oc9uOq77DxMOaGMaeuvaoIy6
mdOB1BYhrVn3qFufaNYlXnCBnEXUyljXz7KwXlq/6Nc+gVvIYHPs6w0J8w1kHl61mjoZclHeD2fd
ttMGEMthgjuwap0OHctg1nu/J/o1Lb6z2iXkW1bvvoMWoeqRAVnWVwcfFS9Lf19RYq2A8rQQ+APU
sRUy2aiHyujE6MmS66Ti6azzHgJOjzKCnCuEL8HBVBLNhWec0qE2LqYdXWKzYCE7mOkj8U0oy8mJ
bl3vGsSsYMre7iF9QHTNRtAJk/ymsoCirft6zTHq2ZF1GvM3ODtP9MXzxXJIMQhQ9xhSfwsdECJR
M5BoxMfoNuYem/7PIsE2PM/OWeNQWROvt2IViUhS/HFYom3nlI2/Hw0bcjXXowO8X/iEbuSAWwll
hCplgybFhpTyd1cmyBUvLLAGT49twTQ2VzCxzM6xThSwb1w1AHaGDAKn4tJGA62aN1zwAVxhlX3i
eyZ/BUk9maeGZNHpPrDLIezDAA6W5ARWdP2hV+wGcyyeTBkEGCH/mxxRONSSnRshwXqTekiTc9fC
SlG9t0ysL5zWNsnIu8lW9Zuxx7RrWH4KR1UHMwyfa85BpyKov+NsQF4TcvnMm6+YKQqitW8/ncqN
UVx8M+u2yPCeEtwYG9VL4gNy89I1+sGpsz9cYi4tJ7Jdzn5NJt277v0vLun9WoxQh0hwOlm5eUzT
PyS9T9thJrdTDlwbU2oyJE9ru/XxO3W7tHUoZbmkcSC1Er3WyMArhfNdLlE8vRGd8nDDEvTR6jXB
fAZnGapauP/mYHMa9BPqUePT041L6IqP6nqJi2ySK0vR/F4WA2jrXEIx0qxt+ZeszHvMaKzXnV8R
AukMYtPjUtd3qM7WluP8akavoM5k413mLi6Yr8bnkM8touxLsjUFqLG1z0MrOxxBNvNzxOz6VJfx
z9KsCQ4F+lyTodUPgIBYhT+FbsjKPE/mrRgjYpCSkWAP8eDoOVn1NQBLBUC4NC18Jra8timA5sFX
6aF2D0LUw8WQiCAC986gC9tIB/xq4bwUaoZVmyokxCUntEj3jyF+I91UhyFhW2fn4/0U9c6d4FOd
zMN+Tofp4ojB5fJl612MoCZrNiMBzAlnibUhUSlZGTCuuYx+YHDNuxawvUZnUeEJdK0r6o9Fkiky
b+d6w28l1Eup71qyJFc9m4RNpuNg3WubnikgdzOfmcAttn/CdIDqJI9Tvx+xP5wYk5EwYpJrgYWA
qJ9GPiWJ/Rjnk95kzg/FfHvF7pYktuXGQ6tVq4IQgaJ6cTixgTDC+LzyOtAWKcOhSkcs6UI32afE
NUyJ4uIfIQwMq3M4OObeC+0e7rxcTobjwRDZHZc5dE06uAe9IVesnp/T/jPpzqFdu9uOkgj8K9Lf
UIjXpoPqVUGw6zz1EYRAZdlFNIcp63/O1vhJ3bS1ouyXiZ5nAGr5FCKlED11S5M8iYzH03rDH4xP
RyaVFwPiBszSBcrmfLjuBJqUaEsa5eNs0l4lXfZFZPS1rEGQdmAHXJF+VraD2JMVb9UZEAccWk3N
p873jTs76dMtabv1etTAs3lPOA0r9MNeRL+PgYu3M3YgkrJtB1fG9tW9CpIJ1xAbt24uMLEHx1AS
tmhnab2b52WUNORvjYUCU3sty2lIylKgB89cfZ5G0s1j6Tx4VkxYsp9ijs8DuWmTEuB+Rta4gtxH
N9CtvJ6YwLFR9SWWwUqZebVhoNLuEvej6HsYIubvuupCQG9Qh6vY3mlJRERlBh9DVQDEi6ja1kyd
ZmShAxveZWCureni1ffDzNAiaMqXPPOaZWFMapkl2hMKXzgFVVR18C743sTGzaiJrusta7HANrc5
Qg4o43T7/q+bpIo5Xbic6Y3CO43Ycvcx2IQVlv54My1/g2HyFya3ns3n80aqxKlZ/qFiLJ7YiaAd
tnHW3u7666YfoCiwc07X5fKPpqOLZP7mODfJFJ3znz6jjG2VBcSJexlN5qT7U9EV8K8Kf3bXadJz
XSmX2MkuAnCq2TrAZuWGB3CZoQvub/eb8mdqO9MxyeVwEnocmOQsqu3Jtditl80JMYRm4cZm5Pat
B4QCimQFZHgZbSTLkCM267w6AEpF80MmNesuCP0FVBdvGYj8F1DEjRaRdWYCag/phbE09s7SyY94
Qq0uo1JLshd3sJudO4bD6XZTo0o8zUBk00SiElwa5zQl1jhebm5f/XVfaUITWfg+jQf5vVg68Cic
gLtJzA1///6vO4uGGDoX4oCZDry1c7dtlISB4tIczWMVc3UPWRY1bqpXZdN1p2wZZ9WFDxWtTgGr
I5SGI8l2y0j5PWl47amqZ8Jdlq+c5eb21fITNQSmgwjgrLed0yCXffSFt2RJaHh/Qqf+ybQtnqJs
nDUFm33KpW2fquWrPq2jo8fms2996xSqwclX7kAuMoyRh9t9acSZ8/aVNTo20hbJgLPQX4Cmxm3h
1lQTRkzoUNiTLFp/3r653e0QSH1UvGMgdM3T7ab551f/5VsKXnQKFYkSt8dnIKrnc4vmmids6lL8
/eZ299R14XEsn3Q7A1enTVCIvdJ7C1M654Plwd4esaJIIBRToIFbHqMzzdZJLje3b283skYaUzdX
VXElJkNdn9DG3/79f3kQy4sEvMsj9GJ5HLc/IUKeQDtK5nhQ7jb0X5y6ISlgQhQbVxE916qszR95
RLMye4Btk5igt5SQanfyIKKPIjxAXBdN5dzDfoT8WTLSNnqm2W3YXSybJObRTz+AOHxSA60zMQ2r
yc7lBu/Ol+sWr2XHp0SRBR6X5OHNytRsejSmLeQ9DE+JVw8X8pXB8hChZ761GFTsxOScOzqabizc
ver56xoj3nybm5F+cz+HDoaSJjoz9G2459gk1mtp9V9GxjOQyIJWUWrwKniLjJNpbNN7p2gJN/Z6
89kwIPzXEivh/4tG/leiEXQb5v8kGjlDp9O/1fRv/8DUHf+gz/j7L/1DOOJbfws8eHMg5NB52H9J
R/zgby5kMopw4UrHcYX1T+mICP5mOXZAbL0ppPw7qu4fPDoh/4aQJRCBazmWNK3/m3RE2P9ZOOLg
O0a74rsISDg92jZP9l+FI0KKmOI1jE4o59Ji+YipGpablqNxLKvwLgwihGozyBrPeckrAh5nv4gP
5viUGBlpLsN4LDpmx8C3IK96i4I4KEeiBpg1st1APiFyZ9NVDGcyNq2xSp/hbblbhkQkV8puk4Um
6TIY8Y5DPXyh3U8sPaPT+Scj8B+CmX8VyNiwMf/b8+SVQhAI4c92LNP2//PzHBmfucr25RHABjko
brcbE5WD6IbjHS7jQgz8XEiDyCPXkEFrdIPllL7DOg12gpqzQ2GZb0UoQA+ZaBUbznKzSkmwb4JV
LFGqB0KfdGC9ys5rUQKXz4Vhfjox6P7bDXHhSPsCHLBhEO4cMs9Ge0Dwm+8yr6rXXZEWW0LV8bNN
sxrORlYeJ6bCB9qHGgUcqy4ztPEKtWhgxsT5UIK5faOmgLVl83I73cvlAhAAy0HRvP7rbI+I04Sc
XHrH2Xj66+4A7STM24iCqhObNiAdQSyz0NtNnCAOD62AQnhZg9xu+qUeEGH4NCaltQvdjkWxJfN0
V4biZ3moPPurL0lPmBwGaLdraUSMV2kmwTZdLqqx5jUrAg+ZtzTNU2VELKolVTaMtQLmmO9Sn9AY
RW42/7acfKJ4fcrUqE4zctldkmdXmfXhqSpzciIlMB3AAFzwl2+RNgb/cnO7z6g8lmsAjaq8iPeJ
aB/H5adaPn5Ln00SRkziA8ZFQGCC8SsaUqg9/DCcxSkiFZKsPU2QSM2+7nT7ClKedWp/sFPsd50F
p0i6bDejIkMrUx+qaF60EEPMDiCgHmk5HDaDwSrdTyBgOGIO4LPWH7ZiDXarP2+V6CSsJ7Pjrtm0
dzlXzksgPXwRcV9tbzeVZOsjojI59wYqIF22VJSVfrvddbuJopE/zGcDyqF4mpFgw13Tmk3DclP5
39Yyus8KtuSR86tSgFRhBkqXD1Vtjh6aGYJpYjQAG2dwcaVA4LOb+Qy5UG/7WuAXapaM5HINHfiX
L3+aTHS3IzMZLFP/Uf9WCURspCxvJQiBVTXI9NhVDtfzhMjDqmCLNVMW9+dhMQ1HHs1p2S/LrTZ4
C2Sa78IiNU8tvU+Xz/LIZjo+F1MkdyyBXqK0EURVZHSNj4iNEphO6i7TebKvsS+Q1+Yf7ADBOMfG
wUuZtxjZSF9gBvzT1JPBRuFf3BtddslMTBfaIKvTWBhcRfhLO9razaEPv5bUgj3NYnMSyypvNCmt
rZpMopIy51bGVgFeIPTt41aWP/h973grdGY5pmi49LiNYVseugk8c8x0Iw04RPMe5ptZAje3a7xY
hLE5wbgOZXtWdZls7Kp7a5LuAxS3wUbyMGKnPIb+uC6015/1AEorTurnqJr6Mxt+dsnVDpjga72I
+asKRO2t1gSIullYfW40BCuZVT/FEIudzWrOq92W4MiYYHBDkP/AS8SnOADCb3HGs+rijaFYvhtV
Nh/76HcJ3fxULzcZmVGDOR2VO1frICvb9e1EyQWzPjh5T4YBgMN5BIbmaW+T092tHIcU4rx4AQiD
NiBm6NmVANyUX5H/N44uwYHsTQXqFqMV06n0bXEMote4oswc2evKTn0HEQFhEwAXFRoEUvRfaYmb
DmvHzrfTC9vTmBFm8B57Diwjy9qZUfZG11MeQcDR1UBa8X1Ex5OLeNlPDLCaqfzosAAgYhT9Ka4N
m4Geehkisudq8VrYyOAnXLEdbpRS18sUNvyavGcnKn6BU663FUnLy8ccI9gpS5p2LwmYL0xTbuss
mk9R4DD6R3vGHJj9cdvId0POPErCPFLP6fg8aMijLWxrHUO4ACRkM+zFEmm/hYnRHDhPXD3x1lpU
2vh9WqZIrNP4QFx7aKu2TfLmjEFpzYPZVjSd285m62cgasModmDEYG4Clo6budbuPTZujGwWekdw
ipuJzGDenMFV7iGhbVlrV28zQ8h1EcwMISabhK+mOzroOM+FuGajM26KhcsZi58OGiymd21Sfckp
vnd8w9pEbUq9OtbHwCrcO+lW6ynXNUxrXZHzisGl4jfE1Hn3ljBipIho7UI1z5S0TcgMC3WibVUI
1ilfQ2XjyJiCzzEFV2qo8GmOGo0Gz6Tzd/uHyovOAv1oDb57l8pseyPfIVYoDuiSDg2ptF01HVJo
ThCtQrKoMsw6Sf3DtmIE2gE+HUHSd5NQvsR98+k1hPWJSJCrNuLPy40UE0/Wz/Sz8pBGFeqOYdr6
MCQWeYx1KMP5Dh1/sFY1CcGEZLeiZ4xfQWidjYDz0YxotkuWTQi50FlQD+tAEygx5zyMyXj1UDxh
rjeMJ9kuf57K+zK3TzZwC5/8Z0P+RnfO/ytkiK2N/k/y81ZXRZTyyXTw6mqroURsM9du1x5BcBqV
Hilmxc/EpDIbrsCzUYaUol7Hfvg4SLt+llV253h62zFvR8LiYPYVpJFyKtuJrnwYbZm/Fkg7bfVD
BnTLStJzJbYrt33TPM7lVG9KUIdzb8L9hpGP/m/wrJzjXD+ZgJ72BgyIs+5/uZ37lmSsrUCme9jd
+FhajkLF1VkAvYN5X0b4UXAFbcuOtx8CqSAURepdzSDfMVlU1FOrLjUV24+sfHDja0jGx8MQ+T/r
gv1WOy9GeZJAGD+hvH7PgqpbO4hG6cWFs7cnemXP995TO2A/owcLnZ+0Hqc2sx/zeNg7ZfgeJwgW
q2p4qQc6eSZP3xlwhnJKiJDyzV0aUJFR02hoqBhwMsudNq1XyGNaETLQfjN/YQFQQJHswn3nu+TI
aLEtCnaBc+KUH2VLhPLQ9SnXmDQ4jCU7F1eFCHgyiMK5QQmsQwQMUdRdvKDmEvLi2Ll9kFV+scb6
zmcrjJ6rDtbgMv3BIgY1AA9vRsOvibQ4wIBvPqnlPuahbaeNTSNbPqcu3hBZeWcPBBfzjj9YwAHB
z8W74xIEVZGYJ50SAxeqpsJoC6bJPqhnJaYttgT54ZHHQsLiHGFwdk6FzS6aOdy41qjzKhhge8o/
ApvQjuQuN0bV5HdEE9Ydu7Em//QDH6sStXva/uFNfy5F/0T0TrzCkPS4BBNmMA92rZ2SNxM4izT7
tb3VeVFK1i8suQmLURZMn/h21cpS8b5wxa5m/4I07MmbwX0V3oKHNK21gja9UmPwEIUF6WAC1d2I
Nyv0iXCHY7D2RfFFEJZVR/JpHn0JDNu+M/zhzpcIzsuOjVYXByATNPknPrWUep8yDNle+iGxO61j
RyCy6XYdD3mDNJYhed4+WiUefnuI3E3maxTBlan3oUFyWojoMLFRGDUxA+AM2abdlD+66c9UaHbF
BQb8Omj2fYEgMwXhYtvj2zh670UVPpc2xGZ40p8dw6KdN+fNIRjfqoLY4NHxD2IK98geGdcT9bBw
rrzmCB0HPrUoKtzE+Ua0I25PgpdWg+P6Kwr9hMMJpMxkp9vBGpketN09ip5DxLu8K3ysJgqsR1QH
i7KbeHa3PYs5e6vr6t4TzjaMbPxRVjRvkfVcnCJCCgXz+2wxVI0D/6vUH0Nrv3K92YuAGYV09Xdl
98d6Hvm84r+BRzET6jwb357Ohl2Uo+se2H4YMrgLyuhsqKeZMvuKCYGysJGbIpmvlp1c0yYPV9IE
oBq7v+fiJ9EAOVR9yiC2G3wOhwsu0GtMwp+Rma/4OhHM+cXRtDMitar0R20SXyx7UhYifz4WKVFT
U0jmVge6U6OFWTHdnHAlH3trPnPdr55CdW+5xzoiJIUNyedgqWsjhbnPM0En5yZ3qPGnHeDvR7tz
hu0w1JyHa2FzSgG+NzPvZzg3pkV9mGWgd4Nn0DjVatzXlR6RnZFSElopxmAWyXjkj7bCvDxlBG6G
JGNuhGmVmyTqyZYCkGhHKS+1SSEZ+elrnZVPwh3wNluPg6Ieb3jObiO8vVN4JAmScChL92wQwDND
0g4jJpQI5/SJDAb8Tgmpji0xRzANgKPMGzHj7Kvi9t0ro4dxwYWU2JBRL2ybmCc9gjszS86FnYmV
OMiCXyBJ7Ts4QOiq7CW8EAdj9lCM9ZudR2zTiZlYN5HLmZzRAFfML20c8N6qTYVdY68Xv14F0Tow
nZHOzrjGIeSRsZ78vRE0+W72smrdNM6LqpeXlHOh9JN1G1ZoWUb25kXL9F8tcpVCPpSGAGCEX3Sj
2+be10hZRw1ZwE7gjKMq3ArLfihmzl6+ss614b5mUtyZjf87jIYnj63YWmacJZwMrbdSv0Ghu5s+
gYLjELpm4hKmsCJF2kJoV1DvoldJ3Bk0PiK4SETruiKDM3MkqGZwuEbk9PecHOeIyjGyyPJMuvus
EJSCzBeN8VtPCXYQ9jqRbb0FqPSRPpx0PPyuuqxCbnsgNSfZB4MbrlQRrbddmuAOGJaihB3iSpGb
hG78EuTB7xLhs9C0iGVWRpsSJPQifgqQffEyBQ+2Jc6YwY5W+T1k7fRiGNQcTJJJFD+KqKPiziXq
BcBCbugOWyWnR4O9MRMAd2u1KMxidwnFnuVejvAZfM7vk7aTTRViO2504hBjjmYgSZOjsInBjk0k
nGGAipehFco2RQnv5USoC1clW0WOW9fF3b4fmZaiK39Cn/paiMQna4VADMV+rai+hNRfNr0I4VX2
1tw53vSrH1soNqnHQT/8yrT/nEDR7Q11b6coZPGvMiQvg5BN4y+PCt4ckJQXI2DSIDTeQUweWAM/
GJlXwHion/mLKZtw92xbX73DLtjCzAoWcsW4MX2KvI60hF3Xjbhxup9JNhTHPCJhajJwK8ugoNWl
ho4uUnlovcNpEWpH95pejq0hG80ig0wTE/eUpnI9mQTVlWCUSWAigKanuZTZRJhqNBAqRoXtBlVP
BKefbspRJ8gUqxczKtIdcuotfHWINzFasCyc75f/8mMWJAGxiAryWFGpXef+ZILIx3UEAjeRbKkp
SCY9H2Mzfi8NAvsCozyT/+OvMANlVZZD2y4VFQOHA2UBBJuMPT8UTw7/5YUkFeiHf+lhFG5MT6Lw
yejAcUAioyLR3W0hFzB6XBmB/cuZFQtHhTprKKtTgLpj2Tp9Z7F6Bi8GHePLYBZQj4zT0bQSmuK4
j64ZlKui7/yVdGfydVjjU9u/paWHRjZ8DQT7/DEg2psici2aEPl/GT4ZoA3ESECMS1u05gh/qGf/
D6tftI7XAAaqTtl9APFc10Mh12bKdL5QbQh/EGKokznBqjuYNu7glsEjF8ffABzY/NuEuDoeqqlW
2fTyXCeicRxRtvK6hYPJwUaCU9iGIXtOZ2LuRkygWY3IwWuJql8LEtpS4YH2iiP0+cG2QkyGSqr6
DGyesBEn13A5IqOeGX5Qpec41GI/hTHjE5sLEmbpyHnLekvtx6C+VIPxexharrHdrwQdXlJ5B6QA
d42LpWi64xzSa+OZ0CiIBkkO1eahkgg4844IqD7gx4aDrcP7ZgwZ2A3grXzxSynq192spuGb0iI2
6isLqyXTYGSJWEOoAvO1qpUfbFoD3FJwboZ5hwcBqE6QvY5WgfwNjYLPhZKrnrNKJe9dEwmiITmJ
zkiRyFhD81cTWeaDpdoM4Td1VX8PCuNad2F0yFSoTnkQbGoDJXPTHtqgvNgO1TwxeuMhsOZXVKPP
ZOE9dL4DLlLGXxi+9rJEDzxM7tXN6jcndp5S0ntc/Va6zkNrypVmfTxSU3gj2Qqeeu4ER0tP1R/n
9jVvNsTysb7PQwRQkXcOkKQ28zoviOKws/BnSHdj6IRR1Xh2sTsmMZlfzUDXYiLWFflRlxqEQPdg
LseaKL/qpvhRevQS80jH1Xe/59KwYG0gFqArf+x0W237oHtpChvox7MhHXwopfHddtOdjx+Mz6J2
1nx6xg3WbK68zfhbsRj3ZrKwegv1SGN8jAYGea81Ro4M8UnBth4S1EG6jd5rmRwxUno00SyKuj55
bInpS+W33at71rnMyqzoIxbBY0jHuazOZeF8G0b+XC7P2YAaLwl0z8Fn+D5ieeSawIR5p9ZeinbF
zspleUn0LzGp8UCIUffHcsZjxqt4X5l3Y5TYR5FWR0WZugZ6FO6aIrB2aP2jNX0wLudk2I0NgzPm
+3Qg5JnEq2nGpjAljBBTfz5NVJIoQvBtT9gzup6pfmccIyN4TugVRG1ylU7fjNAioJaSAyqcRdNB
zrpEwXGEXE7ULn4IrHvmQ1RAlcGRhuKh3LgdWgU/mdajTa5YRsnsq4ijNGdtF0Ix2mWz9ZNILLXq
K1XvVQX31QOUlNiKabrZnkMwjRjPeUPVPPwGOE/Mq1ZQnMn4rQZ6c5mTF8G+nerVpKe7H5z6TQFH
Sxoab8vemYnz5rtUNEZvggCqsvtakeEGk+kzq0Zji65TrZK+gHNGK7Hz+2qVJEhq4cH8aFNUCEZ7
rcMMFQ7xac8jboJxBAPXws5Ypk8H8sN+lV3+ikCh3MWkzDnUumvjKZPxnVUhaZoKaFxx148XP27+
dHEUrJ3EsfblBCQJc693F1LkU2vNH2MODCBMgTs4Mx+E2p+ISXPmczBEJHvZ6V1FvFjXYPuxJ64h
nEHzzn+IYzKElO6IMAaptWfPT2KFiIZ1OFvToTlk+djdQwpglmYRn6k9ifzPPJgD7latqr2VfYsY
fWnQFc46mxhUYjWGx90Khrbg+nQ1ptTTjJuD2bEJHMP1q8PN7GSYFvDQrPI+fZyMIKQDGV8GNOOb
0kpc9kSAIth/EDIz+VAK+L1qGDZRgVh2ln2FvycYN7nvPgfwAc5JRDRYmp4qiCBnqmROX5PGwOo1
n0k+/qkYy7BFdk9elT1mBUvRfu6rXRWa7t7DlbgNU++zcWvkN374Vvji3ov058js51xj2yU+TrS7
cTBWQYtuMrR7zelepCu/adM7JBBraY+cBcv2A9MLRBx71AAdQ/Rufv6VTi5KXsFUyvbpCJyQ3GGj
yp5aw3LupGI+x/h6p1Ir2/NUDt2YVdeh4eDGQHhM+nq4Nw3CZgojOfnV+NGldQ31xqfujdCjOaNL
rhkQC2GY5kM8TMcJC5oTQXqCgCY6otdMO8ZoiGN6JdIeVeAkHpIavXQBxoej1hsP2iO/G6UlZkGM
PmnqTNepfDD6uIQZWOmnpDC3ZkNCo+zqjWse48Jxj0Xz3UQGcrMg/DPUabVPy5llBiKFxDIuntkn
Z89/F+xE9q2ixPeMer7Trfs62KJ8CKr7AsQjEnbq8BxwJ+uEPFL9dihZNaGuRCDSNxyhD7Wfdacw
C5cQKHlhNNvuhK9LDtn6j6enazSlV/TWd90s33ENrRD/vitjdPf1wDvq0YNi5cZQlnzVXe48VbAZ
aJfDE7rIfmZBCdlrRQwvjgha+hFpFp4fTUoMaKkV3KurU0aPjI4Ax+EYc42OZOfeCHfu7L+EQQFj
ryyHp3ZIvhK1oJPxKAUTl/hBgexMYgZeHJJYhj4KhTVn2RZukmF0t4kZENJYvljoMYjPRAedwXfT
gqT4COjKylTO0zwgJqCr61mCIUMIk+RHxZZgF00/olmdu4gh6lx5P7Ul0AHGG/AdBrXdFG4HTa4p
FYSG9sgwAhBzUtRPKfooeiC4ZRYidOLIpmM/XDBje4wvUwPoPKmUIG9OnlLxtrGRZaLeuhvhoLhu
5G99HDXrhOjmbeaF/sbK50Op3B0Qtwia0nA/QCrJ/frePRlIfFZpWKN4RnK2sj3vUt0p1hLX1sE7
7jECl0s3SbbYZiYclTBuz8eW1X45Bo8TZtau7NNwI03nDoGZs+n9+XfeEsurgQCJsDwjR31Hi+kT
ucN8BbtWaSiXcyLkK0fLR3eYSpZLSPZtK5Us8iwDwytVeYxhGNHnTFbVymsmbAkkd5ZWvvXY2ZFK
NjGvU/fhnP+muYr3RJFhhA0+xgr3gl1BJ3NKFLQRuiev+YLyRBBVAunQtAPSeg2HIG88F7lwLmg7
r0otdKhJcHim/YMf6F/RSNxni1+P2Isfdd5/lPEQXxTb7k2Qsu20SwWY0rv0ed2w94ANZXRmz7y8
fFC0zdu6DeGjSRNYJzkpopuOxCWWqx4/PW/e+OK5v1Q83ye5k+1Yv+mT5aId4lJiq6LeAdCxEcm5
8hDlrKUF/gtjBKXWzVWxyaryWRvJW6WHQ+AAr2OwmG16EnnSnPFMqpe5/QwRPmtjZ6dC1vVyJJPq
Z8mo+kfcO/x2q7eNiewbjlZ0n5vVcO46BwP6EqM8SK70Q70NVXnJF8vtnJQtUba1tbGT4TqoSB7V
C9LAeZuiLpeDyM9Y/sZdZ8aaE5VhP02EKcspeFWZ0x5wqdmb2oxhlk7l3rZNNjdm8puyYd50PlQ3
2xNPqibsIGHcvEosKhCojLRwHtFNBr7oELDSGqHx4pIFL9mU6k+EZhSXgXHtyEjmdfGiR09lwxaF
O8PGFIV19gQmXj7MSUV8xuxd3ZyrQZDM9w4NISdtve4dzzs5xO4UA4U62CqodLYd/VDdQ6O/Q2rz
p9ku/p29M9uNW8uy7a9c5DsT3Ox5gXqJvlMflmy9EJIts9/s26+vsek8ZafzVJ6q9wIMIhorFIpg
s/Zac47p3zYAhaQZtLztAg832Z6d0bG7PRQuKaY9pvM2oC03hGZz1+niPZ8mhdfS7pqu74D/dRdN
cHnusza6qcr0gB98o1tD9VyTDofO1NgPUuBLSfe14V4gyNLe9j/S6G1wwXDoHE0lUGmS66BBFNYh
VBCLTsBinQxZE92FHdZLcncvgIeQnO1v2iLxNhbpe2dPF7vuJZnL7/BuKJHbbJ3V5hffLuQ308lP
dr7tprq4SSI3WQ1mt3dnUe1JoFlFZZ2d51xs8L9Gu9l2WRQFlN7DtOKT8jgAglWOgmatzbqz6QsU
TnWsrbJheCwCTj/tGKxCm1y1qUEngcn7ncToFNOowKmczDcA7WnDT366IyzqYmN03CVYkLouxSfC
woHxBmi+KdSOWdn1Z0ECYdfZ6aUbP0NYbY46tREW8Hg7OpF+SXOksnlOXw8XdLgpLa89D70WsSTF
/uNO2istY+s05PODM6TTph/md6oNDQfJW9Y5CIExvhNr7ZxCHaQp624Ms6O1T62Ei98k8gdT1TdO
i56jqeNtOSTurUO7PJi44CWEQ9+NwYw3AUxxZW0NskWZrX1NVNioizkduSI8RRVEKlQkqU82qUtG
KUJmpg0Ap3alzB7jZr5HTNnfYa6HgezydSbV/M648sZF0Pgxu/qRNR4XM+BKWLs2FDhQW6fogoUS
xpntvicNIoDOS4+OXoS3qCW59uFhY8kotgk5HTqtohuuGsT8ze2d49R8fYJDOq1uakLbLINzRQOg
iyaBvcqNrrg3IlonbgybOqs85eouD0zdGRobdLUlzgn6PGTSCkm+obwD9QHawsBQ3CaXbBTpk6uf
UMZnl2WjEbx3sd2AlUUPwqxkX2jQcFDENkwl02xDDC8zdKWsrQsW83EO6LlrPLANhDEbGRF0bum8
xjjPMC7O5r2vV5w1mSuiGmAS0VT6uR3tz2Erz34WgZSIwjtpJ/lLnvFdY7JhTEr4dNja6EjUpFOB
nTH/GZ9Swjqnu5oRIfnHFFyT76WcmUFi0TQhEd1xVn5cXc1ucrdNSbAmnbq888kpoenl2ca+soEF
Dn3RAsKApplBGYAlOt6nBnrnERCzXYx3jpcV+7TRsO6Zw7aiDKSI+xjlzNySPuaACnwLlZruEMAR
SBw26SNiDrbRRIFS0yGyxHBGlzLvfZnvoSAkt8R7PaLFpms99xplsk/jrrVofjkt6p6xH3axmhwW
+M/KdNp2jnH0m6C6XTa6m2xjXAG9bcZHq4SkXZiRvi+RNbMSrS10YUn9ElFROVMv9zpSeYLh4BpL
L7jt9MbEQdUZlwh9cmrScjXBXqwl0tyV587H2Tb9i5mzFJCyvsdBpIrlU+FQO40tE5ApPHhSkneK
nmAK5zPe5+ewsu2LEcXhnkk75ic9e/NsC2V6VuJFICEbygfh4MaQvBQMNqcs1bdVb1zGkRNTUVZH
7Tmx0G6UWt7v6Dsr3DIXd8OEI1bOfbTPxMjkrQzuw5HKOxwIKhV+Pz+aWeutxWxewi51oUfMX72V
3xnWc2lS1pbaWpfEVU7Q7C5J60HR4fsxU38fO3l+Ilb7PmSNUBtetSUPsiK2KdMO9lh+N9P4m1vp
HkFRTrMt3draghmFDpxbHAJzUcLP0eiG2e9Z7iO0wfG6ksjPdM29NDVSFBmCGUod3E0x3aXWv+ny
OXxKGDwmuAIoizkzZp9ACQ23iL8MLFCGHZJ5brKik96RtT9XGU78jGFV2LXE+aGahcW0K1xjXDd5
cigNvvSG1QKQAwZqcc2PdKG3M0Zn187hfceAjPbd1Gj7pkIeKLFZchW7rQfAtlHXnMPZwJfJJaHT
+2hTR/RQyra2KOo2mekZe21yM9xBI+8UbIORT5CVJMNqygONyS7QYFixwbzz49g66FgBN9okvzje
1RSMhvQ+vRSYFVaBpLtBX92He23K/DXPDFbb9ID8dnpkyR8AUmUaI3wEDnVgKL58/eh6Omul5ki3
BU10MvCZGfZpKHxa8YwjWCMjRU716W6OMn+VZA8FKPABKzVBNhytvkUcpjnABCRruhAOej8i72cQ
YqRU6tNGZO0XJ/W0gw4UPehi7a7Crr4KbM67c07bTPccKCFldO0dBZgs5wdrbOKtaQaoMAvsAJ3d
ULrN/jnvYkJYaXmPZRLv49b65k+s7TOSgPuhEHtJJg1itYncU/GciiTbsYCfTr7aLLcsBW1ooTqi
ctR7PFlkxNNbbzZL5uCyWdQYSBMAMGf6yBA6QmNUmwn2bkPZ8llxMPCJCwrWiPUU6jDZVkoLjpVE
PbU8v2wa4ll3reYBKFURUwnf6MkH1rALRHMfqXvLQyHt6KpXtF+laiMw4VOkvPVWNjOk4pyhHLft
jqpzOxf+hpOystWzQVOIACSxgesNRIEvRorFV7FsnjGxTIQwoj6TWnJ16w7DWe8AvFAP+T64o//T
Uv9PtNSmqSv1838Jd/8l3Pv6IeVH03x8/Cqm/sdP/RRTO1D4dFyX5PDalkNa+PDRtP/xNw1An4mU
2kXNLFzOBN4vcmogfZ6AtWfBuReLZvr//SGntv7ueyZSF9cH3mH6nvW/IfEZLPL+RWjsK5+JpZPx
rfu+95vQ2J1qdE+DLY+RcDWazASpcvkrT4NltsdWf152xgL0DzMP3QOlVRWoR9UeujyzbDTYA+gg
F1CIembZlX8+vTyxPEZWbMqQNAtWyiduq1S2xROnh2FEf1bd/3HTM+ujkfktetuAoAioJEuUKsoe
eVpuLZtuyerqumTaoZC8Ww460TR/HJJDwHx4uzxaKecdJS1ZV4IJMmBgjdZNFXenaNCOFermtYE6
aWt56TNQ7ooZNNmzNl7ydj4PJuLRnHxNkungoc7MVlajIcWWMIAzzWLIAU01bWKG5YnlGzsQ428s
exCbjuWnWpgM2VP3q3ZnWvqXfHKiWzQQJ5sgkV1qzcEBgjUno87iKo3QkLX0PW5jFVAyFOtJgIAF
87+B4YdCVjURexyXXZ3sdSOMDzbnxViJaVswZf5A4xLf8eeyNnG3oUC0PBOXcTHfuLjhz5rZPYxZ
s48t/J7WfiT9fGcQ7BP10S63meENI+TXodwZufWiO9m1Gdp56wQ+PeOM9FNmm2uR5w8Yk9N14zLx
s7TS3hG34cFf2CUzrblZeJ8lF66yrMetHSTMn3X/MvU6mMBcXSqYlm3jpinXBdrz3VCDXSPnEQQF
3Tl9/qRFjxBPvuBhBCg4K4MmsSqBLmDR94K2dYdq0bfWSTRXeEppnHeYj43QfmKSyPWTvjhktbs0
oHfuCirfkJjnTGTNxvAUJSDybqymHA+WJb5rEvCwjA0fwXR5b0K4fiDT2AYgs50yvIkTBKyQhL0d
0T4YySZ6PAg4O7B686NLn3UXoVbSlBIzzvxz2LpwemvwVmCZvxhxyXiiADM+CngMMnDe0ZqQwzDd
EPr4WQZVeyhj5AimN7/GgREThg5XSB1B81OT0a+ejPGeugurNhnGG+pQc80w6ivOGYD6lNcbDA7l
OmAyImNp7KccAE4XZGt8+SeEbfs6R46j6cOjr9fkptJk2A0VPVkZQnCFJThGrb/h6p0ewt4kytap
TzREd3Y9HGdnWJe1M15iDWZI8OAb6dH2+o30emYitf1kxP171oH7mebioUWhT/U4rrTO4PgR+q6k
L3eMUHcIKlQRsAg2yRABh9Q8ynpAvcbQuBiR32pMkBO6pRiqDtIBCwjCCGhWYa/TshJnLUyvNX7y
bQy8U58PlWV9iw3Um3mKjdkp9ItoybFoLDKVRgieVKXFO3sHSpVuiLc6YRyrKcRqKis1+vYphZFX
shfTbqk/92TdgQTdL0JpgQc5SKUFx39Yda1CDredWBXFyApn7sD+UBwaXrpFHLaPZ/+gBPgAo+s9
1n1/xw70UNCqK6fpczNAwa4t09hO6o0xGbDWHbIHeBZhQ6TVNRfOa+oG5U7gH9U3Q5W/Og3tBCno
gmPJ9VbmbrgxTfejs9324Hj0Sso6QABgMHOq0+YlYzc7uGbfrMNh5gyl1LVSPwc+zdyG3mnp3whL
5+vJcZu38DNsuSfZER+oD+dAM8Zk79cMxNxBfKumY5jXn9Ows9eiNBNqUFYKFodGFJGbFMk7R/2S
okJT2Q/aPsJvuQn0G11oOau72r7vdOsbkk+SpbtdF4/3Y4/yZMqsaY1EMzw2/lMw+uFzA0OCDwgY
5izksWYfo2RzmH5PDNsNDQ1UHE77PnFXM6s926ebM/T6V0OZcHM9JLdvXVNDwayINwHmT0R9PYCw
xykMNHLKOXOqEVhpu9Avs23YlOyNEbKKKoCZZjnP5ghJZGQyvxpD4FyjB0o8ZFjihVjCccrSLJFM
buehOjrEiq2nAIUBTvLgHBmrXg6IRoHibfvB+7BQOO56ZyKM2+c4L4+okdPXzJHHMuBK5dX5Z5sZ
aF4RGqPBrUXrcAyKOFwX5XevkMYpDfqDVouOjlZ2HXMaKaMG0EOmPULFLKI5HOXrRMKVSzWG6oLz
ZvetrML5EMzmsz+5lOSp0FQchwTpxMKXvbrf0X2gUy22YTYdXfcxQfoIcbODcyUaxAIpOkFPw0Qw
tdiURd5f5uR9LunIpyZoaTz2+Dtf+756NWvakSQLkX1Avx8NRsRkKZHv6D3fxmlX5sAGOm28y/uy
Qy7mn8AjMWT173SX9EW4mdnRNYIvNc7Xoxd1XGUiTAJ5tLeZEqwxeNLOR9x30JgEIASKiA2ykM2E
c34PdMojy49ZAkBPzOWqAcvSkxljTY19bgSHJAFp8Mej5GEagTM0z5A/wp1GDUI0EyO9wZzQNcDv
ZyKN7sT2DxT5mGaqdTqb9R3Z6zqOmeha5VyLZgMobqbnpAVJThpD+t2GGbTNB1LLCHNymS91oCtf
WCEcsGrelB2TIm+a9ujdXzzdstclgtzMgqJjx/I79FANUkRNuEoEUkxyUQmb6W5K52vtNO0udZLp
wnSGaWVFc1CY1mOINDLRZvtMWxySWnMb0wLZIYF6rv3S2U+6c6slO/T4415r9Ls4ITapJYZwaxYc
E9BU471jOY+aZh98uyJjrDB2qnw5FVDanTA/J4J4DGk/ceR8BoA/naqyHPd1Gp186pkfm5RCIm0S
wLfGY2kzF7ZSBmkRMmWrt0fOA8DxEzWDq3AusOzRT4XamJHxmnNJR8Hk3YyddLE4cVJHofMQlSV7
XuS/9hFptGVKdjUYc5wd+si5zkIZBA7kqvdYqcg5/qJ7mP8Hy99oXkQLptQRIoWefEOIjU3NUunm
KawD3Db5o54i2p8aBC5A5o5xaR9IXsMyW1S7wIdvpKhqAClXsU9MKjRfjxmaPAya9s45H7uCVt2F
zMF2C7nN0SB3OIPPlNlhGINEeWL6T+CcNSXsphMt73gi8rF5kHG6CXIVqYzb12YZqavzd4IK6Ufy
sCH7alcBJ1s4cENqKFFy37MijiGvDSZVdWo+OonNvNuhd1YrsKEeBeFR8jsb5XHOW4AFRDB1mDbs
4S7WG0AxmMEXCJ0u5dVMhEMjO77BgjieXNOAQdEkp9Ah6W4Yo7tRGeony6gBTbXo7JPMOBRVibAY
2BnwtQo2gvcom3Y+mvHTFD2HDHI3ekeTY3k7Dskz7CfR0fXzeId7jaTFasSyhJgmqZknKAe4JB0N
vbigJvQNluJteSVvhb92opLedaN2A/PLPuYdhkGVFVwMQB9DUHIrfcoBTCTio2JOuU1zJzpWxBlX
bkXYQCWCVRZAQGwZKm/0uHFJtyBOZEEWRsrXnwevBOR9SmaK5cZC9M5BopveY96a9WGI9GfTwKjS
IgRVxpVhsbAoM0uqbC2J6LZz36Kxw/ECElQ/NcoEEy12GGWMKXQsMi5emVyZZmbcM/gZGTVSRylb
jY2/puqf8sT7GGLOF5Fe3MpEaHvE0icfZ86IQwfrxTVWlp1emXeQ/tMZxM/jK2PPrCw+MNyRCirb
T4z/x1JGIAYhz7OPq6sNrXWY+5+pAyHd4h4iJS/epfiJMnxFvTIY4UULFsORHn1nEH/Gt2niyL+W
ypoUqs6ApRYRKIB2kUNEFgw0fBiLqanQXVw0BbFS8kp/PNxKZYHSS1yHckwRu2GPsvFJQYGvDj+Q
dMpERdEHKEk20zH3H2tltCrVZgi/Zq43HWcGkTsDV5ZpKn+WrqxaEZ4t+ubFWlM2Lk8ZuuiFnixl
8UJh+4WKgrk+7i8XFxjjN2RpyhhWK4tYOMpPlTKNOSZtclw+6FWeemUrK5TBTEPAMSnL2dQhYcKC
BqjrjerhOVPmNA2Xmo1bzVe2NfSz+hBNJ8NBuJb69BO7CJNbh9stVra3RhngJEJVGE6ZcdKU4dQt
XmJll8s4l/84qK0hfzCUqQ5lK6mtai9cwJmYFlDPZYTKBSHuUrd/dZOK3b3MzXWuTHthh3uP7vc+
UYY+oax9Ielu0D+U4a/lIwpaCN7+FHuHGldgruyBrKxuINnGJ7Qxyj44AEhau2Z4heZJQ1KZDOmB
Ooz9VMlHvydQVkQo6s8hQClY2dgUF86gXQHNwsAIvgdUH7+7w9vYdlNyDKEYrwpcjJVqcYWKLbLs
5pOyR3LiSbe+88XFNxmlDFaBE1wSmOSOaXZbErvOGWMWW5kuY2W/TJQRs1aWTFeZM8vhUimzZmS9
5sq8aSgbZ+V9z1UDbNmQf0oFFuD6ZCLFPqrWrpayii4bBl7PvbKLDso4ujxULWZS5S011SZQVlOp
TKc67lNVpG9n/KhcSJsTxgpGGcqsquFatZV9la4qsihlaQXg125yxd6IHVAa2RzhfU2d4jDQknBy
8PxRhq0EThVW2ZeYkxFsTd06xVWOmVbdSuH1hinKesl1CMWqDVw7lCiZJGoMahLMuQQtdoeGMVg7
1Cwrrerex6iw153KPcyVs3Er3z/16rmfm+WxLCE/KdRwh/jqv1TKIuwkyaMUYNnGqUhxOT/A+Jv4
jcH01aK5gtwWA3KyeJELXMmVsq0wd+fKrCzLLb3mFZzQ9mTVnre10uIzPoKWa4PPtEXZnkWsfwBJ
wQsNcSjhcPEiXLh1xM7seQ8sxaofsfILRDZQV0kBpQIvIkTOZaMn/XyQnYHZw8k5bRSUsQrGuWy0
+aEyNTRW6rL282Fki6XNMUSQpn7S1WbuyqtsLX+bwnnZTDjFA2UZFwHm8VnZyGHLVLDNsJaHeXGc
ldkc9Dq+c/CmcluO5BQQP7XzZY+mT2MO4O84B+hcXbBLmREDhWWTa/o7SJAnW9ndW3zvlTLAhzjh
45qhl7LGF7WN8dFoy33dGCCbbQRaSbZfdEERe97aglKzMVOBdiJx0cMkz0gnwi+jfMRhITtFtZAo
4iMAmG+kFqAehy57DubgIZK1+1SWlAa6B3Gn5FAH8XQf+DHn1Sj71tbaPvB77xRj0ViTS0iC1ZhM
Wyclu6alirh2kXmGz48632JhMBKvea6N11nHcJX6ZAk0Sb8q+Fcm5ktTJgZzSrIZRhMVf6pXfFhh
uh4SuuKdp49HCH8fOHaukZ77B7vTJ3CB7j4aWJ4xzRgf5xguo5RvQZ4LsjHJs3eGF1gi5mOdgQKw
E8mIIzSi0+DhqXDD8RaB0reF1w2bi+St1iKps0oY68BEt1vDven1tkBJNY2r3BuItSnfxZARv3E3
Zrn1yArE2DD6HHZ17MNP5oxIPn15TKBPbsJSAJQDCbYNQ+qJyWF0Vg9kybK63dQVRpeUecdlCMbg
ElrJoz28oT9MXw0LvqDeOttkNK+O77x5L+Rw+bdcFdEDtba4RjbxUq1vMHggo6+M5HRps7nZMQ1F
eTc1/iUqUuTHDRpLRDMbH1nKvo/GU1nCI0LWOe1d8ztM0flIiBRQMsoRFiAe1M0muCLNo4rV8dsm
rjXeVMAJt2broED1hndg3s0dOTsvkcI2RArgsOBfOwV1oGtJHahADxoVJQQy4A8h1PbA7Jh3qia/
r07/MOxo/KsRADT36/IQtdB0uq8Uh2nZTIrDlKhBAlkCJB6oHlOvurSt2mgFmXWNzcHno1qD5LAu
FCcgE3qxS5hYpOrMXashRkjwklb0TDrUZjLqe1b1w4+HcOXRdAWx/alVoxFDjUuWja5uLVhfNUqJ
1RWniu4hbE3H5Xk8juXpB2JXqnFMrgYzzjKj+YnRXXC7BrOcSQ11dJ3xDnYDJj0LpHspegI1CFpu
ETyQ7VKmRMtKp2BZg+JW7Eck5YeRHcUR4puoPJLe4vyY945/gELnn42wIeSLkVTo01YJhEG7ZZLM
B7HVrPoRMajW+h3aR1aUVbfngJEAViPOH9o9w35z3QetQC9UoZ8cnY9+GsV5sryz5yWC9t+MQRo+
fVY8RmEC0GvoT7x6hwAtvTozQs0ZwyXCD6aLZiCwKxXVHTJKzkaVheeksu9DULnbHhs+MKAhuGFv
LTegIDhFkroYgdyLt4rqd0fONUE1/R6X7Tlk5s7YrTjRPkK9VapTTXjfme49BpYUs264ySrDOLqJ
+4gO7DtNLYAC2ikl+LmM9HqbzTG2jrL/lCb5gTUb6guvQ0Jh0zOo+QpWtTalBAtKY+s1AiZj8imL
zY9ukrhMYrThQxi9sY6/68Jxn5LxsoogFe1qH5wfzUVOjz3uKy7RboNohm8pFSbqd/QAdBfRA9jB
uLIUAgxeDedyb5Ib0rSoiGacGW6T4q8w425nIscdyD2z0ON0s/sOffTY+tklJxWIkQZ/vj+/2IN7
StJtZYzpXYX7kz9AwFdsograwaakyatIKhQ3qcNPE/+zIkbi3E2YJNxufhoFlAiK12SbxHSvG5BT
WWWWFyPNaW1qiVDh2OR2MC3XvfgCpmblIGRfV44x7BhngHX3qxuHXmmmJR+jTk93wHsxMg/AcJK/
xoOPMiMPppWeZZuZyDzRaGccEeaqanFfWPXTtgqYv5Tic9/Q9lVlrBze8ImhAzH05jGf488hVdEj
YR3YcquE7jms2ZuUNUOchU8sBBIklxN60zCOnpqZyb4VcMWbCWiUZX51DOQ21MR9g1xrVF90NVnV
BTftWITOynKMr27lzTu3fZY++cJZ7n5i9PNsWw2kThID925LNK1LK8R3gpTCr7ytQo/R+KDBnk7Q
p0WBe2wiYRxkIG6yhKuZxEe/7vSdV48vXQIyWRPT1fOynUBGtyk5Z3FVqy9VbzOFRveXoiihmY8n
nwT4daQlzI1t59EwGAjEPTJt7MjbWTg3Dq04sioYm+Rlfcqbgdl9FjykwU03wZOejRqoCVMTPRh6
ckGIXpi0ikbAYG81O+0RJ+PfDhn15L7pbwzzQ/Pbb6YR3RqyKNehVmQUxuTBk0waBkfIlCu6hqhi
KQ9WNE5oYNmkbQAKRXMxXESu2M+YvpD7AvqsCWJwW52TCtAHrX4F5f4dEDBTQlBk8gYes33Jw+hF
Jl9ZqUY070habkmdm8l91An32sjyfopN4jZ8ulYWlnmUHdfGYgdx56cKshDrJXODzBoFT/xKAAdH
2gA0FA1yIgZm45O5a5vJJKg8BIeckZCQOhtdiSP6gZYAShLJpcsUm4A2S00Isk2OfG18LmAsbFBU
fbJa4135fRHzQCpEz/Esc1rlBFVgORDRue7qYgdFg1KZbqKcxBVDTwUFIQw45srOugbkeR8Ct7/k
RXpFFU3kZDJLENwUP7nv7aIEfa8Ry7dQjFgobIeOFGYaAgqILq0eXRojA1VP05KV7uB/IyzxU2ox
HorLw4zAYOO52qOuB+1TZBkvxeR/kWmJD0tE/r7llN5Ezi2x09/DhOiqCRXjyiulWqAhpBSSqxH2
UPIT4ckjk+85+qk9kNyeiJ3aSKRuwI2VyM6fMLE6ZoHVusB6OggfHV2PEzaLtXf8jHs7CDalaMJd
Epfl1h2FtfVqC1N2v6f++MrBvolqAkgtOTq0FQwW15irXeMOfSkWHWdVYbxlfbZy6rLYF+AncdCI
Z3jJ8Z4183H2ykso7aMFiJUGXlpsLAA4MPzb/UDCpZzuGsPbYljEo2ZGDS9zM7O644NIn6rS/A47
58BkjffvDl8GtwV1EfndMa/IbroimeNseHZsyQSocvgYfF6ij8rqJtBA2GiKFoqLH2jcC0MEe40R
+S6hOXhMCu1cQV0CMIz73SQ8KMvauzEiExsRBlHMeeHu5i2GZqXzNLQNR31dRw5sUmkSPWoyGayK
XZ/5X9ug4JOZS0clvh17dUA19IgCrSb5vV6BnmA5YJccIlwnGodWr+R6ubKNUGA8ZA06dQ1rIN0l
YwC8ugw6wr+YOcD56TL3le7m16qQ9c7C8DEORxev2xWtHeOgDDGbKhJDzHtTe06nQj9yrtnMY47U
kBmR74Zb7xsaVKmYYRJOiJaolhFo1XwgfwHTQ2Ykb0zYqh0O+AkSHucyS0ueUPM6RDOljz0UiJU+
MrCTHNKbdp6AaJTIwFOZYrZqxqvlFieIxjBlKpSUY8QEMir1Td4gy0yRsB7xhRSY61cxUq6ZudGJ
ELodGnjkipMihlGuV2N+oPr9XKGkpxZ0AO/14iZmwDlk8s36mtiZeWuU/RdNuZhru7CONqG/8+A6
WyQJDsJ0mJEA4jEBeM13zjHuutIRxcuxP7ch04WRc8Ze9HReo7nbern/XtCigsYGq22o6fZ4t8xy
la+G1mHRW6QU7FtkV/sfWDNV6C63XEU0S4zkH3d/Pvbz/yHeRF7OcgwftGwEzugUl3RrhlAT1c0Y
KgotEjuuEMIGivqS8xRXtuJk4s4//fL/kUsx/86zT+Xy48v/+eXmj5dTr1moZoJjcHgI9RKe2d2J
WcxM8dQvVJvlZ3/e/fEmfv6+X176t//+4/dNA0LnUMycqoNkWC8/+AM/pV58wABB7aV+tXAimBMz
+MY8ND7psxnv3VCXhIDiD8zwcndtme6rwisOkup6WybOV2dKD33/EpPcecpxrkdTVNy6LqQ8AC0J
Ro7XSGXjRkj7PaOzD5qKL2GxxNhlIBzrX27KKm9OmLiMbdsRm66WKguJbtkknoMiZLmJ6sAX2+Vm
ZPgVYx717TboL0/gwLOgt45Ffv79+eX13CUdY3kqU79tubVsHCP545V+PEhsFFS7gspZWUjVb1g2
P9/Wj9f6ef/P/s+fPWbhpzm6zb5SDXRbRQ0NtBpXrjWZm+VupPbT5r+eXW4tjy3PLneXzfICP+/+
2c/+2UvlACao2/guajUcYdBGX4m5Qchfyw6u7v/pg2ZZs+b4+Tw6POC4P39oub887VSsfjrvuLB4
645dmnk1U4SgcKd/3FyeWjZ2TOZjBWtRvdzPV19u/XwMF4/5fzGwoDjjdrpO5cd//O3tWx5LAAht
HX9tf9WT0Rj2SEf971VooPXjJn6T/5wF++On/lCheX/3hGP4CDY9y3VsB9rkHyo06+86UE3+Qe8U
PIPi7R95sKb5d7iThu6jMDBcnxDFv/2hQjN4QR9wGgmyhg/z0xf/GxWa+J12CfbMtAzTErYLJdRl
BoxI7Zc42HhCFoJYpj5Ku8cMEzX+3qunazVjO5wgcDiGozFQRXM81UQAjHSJGGOVa6IT9QjTXpQa
O0KXuRg7ZJjARdrL6mZsO/uhDvJPdASwDgxiU4AEgyLSKki/5xEgW3HCG6NjLiAKWPgXMF+fHKP+
kllVvmtqovYIUWNuUIP8qF+8OxaLrAbrhpozbzFcfM4cEpNlYvbg78Qx6cFsjTYUHi1wL1Tm3W6c
cY6VOTrUikgTr9P3nizoS9e8iSp/qzKrOzhWfa2rhqkifu11ocOz7i2kOpYw9iF+SExqWNnoMn+0
MHOPHeSvDJn41u1M0AoaOUg5ajpibd7KnBeoywlG9pTvwPugIBur8Sw8VqO0AXxvuKun5gDgRSc1
ztS2cY881RmhMn2JRF1ufFcL1xa1Ea56w2T2BDMDyLizHoQZbkIcOmgp6l0ucOShnQI1onnzoaOL
6oV0RBPPep1S2zz8skf/CRBV/IZDZQexWF5aNnsJ+xw2yn/eQZLJq/uiL8tjafpXvRUsz9Qm8xow
EQ5k93DqwPxk3R3TejgghNbNsfuPD/Pfv5ffBJPLW/FN3bToJniu0H8TTBqawHpOjsZx0Go8W6X8
wuDFqg+F1tGkyT9pvvyIreyvPoHfEpPVr2WaK1xPeDbdDvO3T2CGKD+zXsmOBGTg3CPeiB1bOWqi
pEY9Z9T7SWPZlkAeXJV1hd4Jbcg+GNoTf4ZzxCX8/O8/BwN9avkj7FlBg+3lHVm+qwuHA9bTdc4c
vx60iW40Qy6b7GhFfBAMtax14wOYnoZ2PxYF1TsyReBembN1kvQ8yGyGhAisLWGVOJrE8TEG/OjH
0l87ziz2fpHtl5eid7AdTcMAvJM8/fs3bao39fubtgERe5bwLIdBxj+/6ZAjIEbDz5v2ayq3Zjq0
iQe4tSdHvU4csdFdLnHmUH1xBK5G2hc45qlZVwRZFxhOv1XOJCFMtYjXteLBwa4F7vJTFphb0scw
kRDlYaTA9qrkvaUXT6HdpCfG6LTstend75pbjHx8EEb8jblUC5aWkFU7Mh7xT7RbGFrXv/iL1Y7x
219M/C1/Kf543yIP/J//4jElmipPdQKnWyKyNVwIdRXjoBk+Rd5sXJAYb33JYlU3rATl4KyvgXIz
iJ8d+uFqeVua2Kj6PsdliulRr21sNSZhLAwvjdG/9hAi1gmemABvtFNyEvDRyGxkFrz5pcAW2VWo
KlN0gdLu3qpinA+1hu6q0CUNLXcdh9bW6oO/Ol64OP32Z9s02hgg667P1v3teMlE40J6NIG61v61
8Ds61cZ8VwfZO2nE3b76LsmEkYbQtiPuDqIxbdCDW7cJsWI0gC3B8LRgKtY59tTbv/hK/uy9CWEb
BqMzz0Lk/c9fSU370USEkByr6aDXqXuas+JzgVd/UzXOtdRQCMyavV0uB0ZPT9JheCtDfDdm1hHe
2TPgVId5Z7w2bvRuzTRhCd16YLck86evvHXRwoIXc/3dtnRvJY3r7E8nW9KOtu+rUNRU94O+LUCb
sejO75kdWRstjMHflfkJsNJrbAXOzb//s8W/nsJYEtJf94Xj+K6j/3aVp8M8xKFTJghMiYHG13dv
NbNPug1CFQbXD7KiYSXpWbTm2Q+4M08sREUVPSa5Rf+ZLNQfReXX8f+HH8X9j6PgV9D279cVy7d5
G3gidEoZW+jWb2/JirVB9JEfH6OAsSgxhnd65FiIZyWaHNc6Ru0ikNXPBnL8TevWt7E7ILrKxV+9
E3UY/nKYLu/EFjjaLc9FNSZ+218T4B9arXGYtnFAbNC3Bn348T8JO6/lxpUli34RIuALeCVBb+Rd
vyCkVje8rYL9+llg35g50xNz78NhHElsigIBVFbm3msvdOVtktKuI0B0lUGJO85YYLExBVUV13u1
yLymgRA0S4mX3EMxF0OE2jqms6lc8z+8R2s5L//Pe7Rcz3dZ+bibLKv0P8q0zs1l61YjtxLpXH1l
+MdWy3AuVq+a6ckfoOPmSC9OggDufR1/iZ5NmTOY+tVJiisF5TepDgk9NvKT/JSOOu2odiBrxyvu
TS2PgjCBo1Ih4N14c9GTmqq9dF3crKvJlOSsU+155Btqov6PR/+vZWE5+ga+CmTfrjBd/e8rsqfL
nyytqoNuT2RyK1h/TT+dEs+LAiUJ8bWQ0ZYmLQdF9BvcM2J5Q2vCRiwr7K2CJJNyL7JU+w/XjPNX
tbG8MVPYHHAa/dTi2D3+1yHvsW5VcyiSw5D6dIzRMcu0Slnrp2dHB/E0ptCHk2x+9MKlVUvyJ2q6
hDgvsHYmhr2ZYeKqRf0XMGHRDg4p01VtiYNtTsZ+zhl04iZ3xZDf6Rj6kbEw3O0Tz1h5MGZJQOye
0c2isp9T7bMqasxnjMfySX2PmU1094wennS580DCx1A5xUPXVPF2qrBNgjPDDGqSm+ZXQ3uOPfUd
gvw+MVG8lmaG7bvnc1TZvnFq9UmE6WU0UWTl8FfjfO+jh2AQ6u+0bAb/V0HGCZOwQImRag///r4k
ltP2r9Ma/hfbI8EOydfdv27HlKvhMAtNwxUQIyMjNZZuAzFwM3943jnuvVX0DyEjjbUX9uW2gfex
RZOARAkJbmVE5g7oikUa8ugchE1bIC5Skhb1YOqr+tBW5a+K5ucWMtNbmPtyz/XsrSOfdC+TMpMw
gSE5eAppc5iFaMn1+q7uW/ujDp/RcQCPNc8EwtAanf33lG1/kLYmI4QyZOrQW0zmJQq7mKBQGj9r
aqfl/jCeiGwlSWr4PUhB8BLzA8C3qK3wAOmrAQKQybX8GSNNnUn2XLce+wWLSOdI+tFeZUyLEw17
YRS2wCyQ5xseaVq1q/XBAIXRiUAdlNV0xztW9PTJTtSq9Ggza/Nqx/9jQPv/79J/rZdcBB5jc0tn
50at6v79Ael+qSqZc5ToMXckD0gMHqWOxbdDuGEs4ky1qQaaY8hAKWTG8tnNaVvTEn2IHQP/tjBx
3eNbsjJbrvDQq82/P4Vud+f/fQoh9eXyFML0ePx7U5BoJieRJnESL7VwMyATDCPyj3XWdrBXq4HL
DBcNBOiwmreEXNNPa6ofU0KZLCZLItuIiD5HTSZmNmD/4d3RL/jrBPd0mqsmWweHLI4lIeSf9+3J
k460R3CJXmvauwSwC+o0kIapyLahuSjYAaicNFtNp7JILMANNBdRkPxZ9GLYKf/+DVl/dvR/HTCc
coLsP7ZSvLW/qtK8rcGNkyy6H63cDBxLZo/FuCT3eIeyL7V3frQFTVqeowRmaFH/8nOz/rSqD2ys
qLctq/2JjoVSNS72w+zFJ7v6RTnTnUKBJD4BpbeNE+ueeMNxM6DE3qK95LomPBvoGfi5Hr91RwB1
H6tNT47jfSsStlRc1Qc+yks6yu+qrtKLm1b1HrXsfWhCVpERcQ6CI4lwLaLR7vfWzm2TrzaN4/Po
oI/Oqrbf+Is4yPHdo5WK+44K4xj7vM8eqoO0vZ86IXsELNnogW1r9PdNGZ26nJeCRym3ji3wkenR
o+8y2gG+MoAdWkhpYZEc65QRsFXN4y7u5W8+brlGYwM4f/K+0RczNshb/qgCrMMCWyvjud/rlk54
nuecqigxAhHb6bPpfXCw44tVDo+hbodbMcD9i1SGFI4NNIucZ4CeJXgizKOBVNd820moDX6JE23n
RmbgmXV7YkH9wchofrBGJvCCloQzTwQ3DrFDejWdC8hHyc6o8g9haOMpIVBvhXSWerYIEdf29keB
85paLwkyXwQ1PLcLYOTxVMBaXDWsviRBu6xYxDmv/DiMd1Ubuu+zCZ3C3LVxPx1UYf5GtWI+dnn6
KWaMO5OYtJ1HjgaO+2UNcb2dC5kzeOcmeC0MDW9M6hywtoXXfGHFqBIldzoOfJIeFgo/NaH3EPDW
xiFSCuEPhMOMzdrGmntfmwV4XJsQctM2duxuzJ1CHc4i2mmH2U5JpNRCUIIVekz8ncFUl1c5YPTD
igQkUgcKojvuh4d8c51GZXVLFgzcwfsZ2+DZkCNnZ3pAS8xBDvgwHdtnts0EUWPM51+iOTEQ7GxD
AtjXcVmpg9sO34Pou12kuQaIoppEDFIoAgmHj+bFxXZkFCQCb8aIgMifhhd7BjdMURUF7twFfWOo
lWSrv+nB9gPYcU+2L2kLDRJsvhQ7024vOpYU0EjEOJtptiXHSwsMQ2UgnxgK2XUx7t3EfjCtXmGh
GalTO4gEcwUBPB0hpeVhER3Hormfu+VXuOLMIFV/0HF4xT3bRgW24VZ0t2UI47wjCNooQOm5jNIQ
8uzY4piHivRbbD94WzSQWHXrUCMKDGetsEYSETPiVuz8LTRwIEgJsTPr/eSecaOzmiXLl+W9VkAY
HloD60WXkfoYVnp/8Y3JeCXBHiu/+WJq0fhqLugFW0LWMimYQGli/hn7yNxWrtxlYRSeARCxH/Mg
D1oMBLLxqS8n90INVKdFiHjFmcHW2nc+lNmLXvzsddDTMzoLHDs++orlTSfSvyO001vHFQBGCfpp
7bJL3mbWHK/7OGoCP8bch0mjseLoak4/XXA0ExyiS9bP2spOqwK5PlAJLS2ds056DJtBY3Gm9c82
xPaYIf25H8Fm6xpLua9DbZO49klKOPfGeAndQW3MMtYftLELjOUPB5Y+MLvz2o2dduOrVyM4CNP5
JTPMM/Wjtoct3d55Jm8uA1jwFqv5FQCODzXNNy6z14AS0HsylRNnVwy4lGoBN1qr4v7UW+xyWQ2T
mIBuLqttLZ3y7Fot0MQks98Y1bqBZaXlaTJxuFa4XD6akNjFFMK1BMu3Y+u+zODpTxhwE5IMnIRh
mIvB3/tZDRaD6cjWOBgKVp0rHtvI8J/wddDqmFLzZDjpD5Kg4GpwuVJKXieRbCg02Po387vdcutp
OliROfilNvxV9HQN2DV+m1Ujt41jdQdLav0dsQwcwsJ/6DNCXT0B4JBtNjucMtp3/ojMC7UMl+Xe
EfFzMYztnV5VKrDRSLAfh9ydDRcR3vFR5gdEeF/CHx26vUZ9gC0MIlLrrSttkneDQqZwlDwOcRJf
ijI/IeDGjtA8ODHXYIVhOyBuC5F6Lvt1m0p5zAd4fkm3s9rhE7/hq4ImitG0NgPcrM0WiNIxydC5
0xm/3l51lKh69MQLN9nIZBb+cLy1jR/22HKvwg2+jnOdzALS4vtSry+zBMJ5C8ayzCWdvTjWpn+E
b8spDiV55RlDiWLsNKdp+9BMXrXyJMFTRmjsyBJ8ags33eaRhXPTb93tZKQw1Sr3sZ5a4y6mHS46
D6+QaefHATHEKrFa/WD4lb6PIsR+uFg32pBTfrvQlnM3P00JkXlIova4S6Dw4u+8DFX7QjAVNbTV
v+fdpypo3rBjwWbjZdcxhu+VtnzACVP6oXBcsPh5u+V+AVI6T6EYl+kd+t9z6brpeYiLlnJtAO1h
AZTBLMaqxiKIY8x6igGb2LhTfRIK9KY9pFq1GcrCO8t+XxqW2NsNOBDO2APRjO+zL4xzLPSKhNaj
LlSzMQpKQMtnja79SrGN7NTeL7NT7T37MbsHf1LHQpM4rxKWWzwpDkhnr1u2oGLT1z18tKJrTzq+
GTch3j2MTQN5TW3tUYxFqyETi1HaeyGJAPxgXF58Oz7OBU2uLsWSRbQqWrRwOs0D9lUN1xX2vo5d
uOOyj+nWlRuNd7ld+jt/IFum/y0VKdbZrD3mdhvjL2WGQgx2E+TkWteiz46txP1ZjDNAecQZNoFq
O8EMZ8U0JcY8XTG0xlV+gKfz6iXDj0F7Gwt3jEihoEU8rRsvdJ6yZeDBffzAVYAzzKcydNrwpR7W
LUQUVBV7CYBobUa2cTaLjeclT0lHm5FLTrLoJqRkAA5lrDPvrKHeuZn61JPqOLISj1NxB7VgXrHz
o+1E0gLRhNvJg9iMWwqTn/uKw5U0TElGLsihBxT5ZAmDkXXVoifH+oSTP9oyU79aomNMQ+20bQ1c
6LbzREkNHM4dzh2ujogAj+3UI36Iu/xr2oRl91WjxFjDWQK3bn1EApr1GOZ7z8bbTGtkRQ76e4fv
bdWzDBwGOD+rXoFJg/ICZ2FC76mFlG1mdmr1OgmKWeyyhIAjfU4bbm+lvxqzjlheLSFc2dTRIiJr
G1Fa9Xof1G8DEmXWUzyzdc7SnETm8zC/m0QYbLD8IvOy0IwbmU1WvSjUZmim73qwRtq37rdh16/o
NmIGbhL8KSZEzaOcgGy7JZ1tk3v6R4Kjp8GFuslxTKWJw/0dYtBqgMsZm+OZ2BSYEoP2buM4Tdzp
k7095KHG28WS7XY+HnDhQjzMAGARhtGuQku+xGzgKCvEhudt+16rgihGK+5aJ+EWEjfY3NOAiS99
ScsudXepBZxbNnGxaVOfEHD31FYM7mbindNRu8uI1wVBuQantxICsWYGk2gFesUh0pkUGvAGqldw
ylROPvpsEIZB53/F6nVnRbsRLdTUZvAe7F0Xw6hbmkF+bX4mXX1pJg3DPbDAVst/moBd/ei8KAm5
GvHYGDqKciq3KxRMxXLd6us4/Mq8/NEVxVPttnswsS+KfgNICZocjc8m3QYtlDG4R0y09yNufD5t
mVWYc7kMTfozU2ZQkDY9z91LrCBb0Us0AosYFAnP+OBmkRH8kFVRPhSev4+5FeDxJ+4hXbqBeo9b
sK1jlKCkfE6h014YAXJJNKOGlb/9QXHEkt07WeDG/oub6CydKHqIHwPHvTz0MkH3ggNlnRBRt759
efvB7Sm3L/88LJlpiaB5uupv/zuE/YZEms/b89xiYB27PdFnfPiv59y+nhodZwTbuNtXf56IFoug
8lE///nyH79qeekh86IZMldIoLYGzrca0l3dICj565VNVZsz0lb+gH+97CTNgEY80d3LN2/v8/Z/
f/7lnyf941Ui33zCUQW00uwTIFHL8dCJlKGQTyFpL+/l9s//en//eMm/nvPXgfv70Px5neVlo658
8SXNqCm6gF9mPqtwfThS9ndMhfd9ijpgEOOnnxPH1kfdbiQMAlRqPB+1FpPE1NPZh+AIiI072i2d
nlSJfri3PAr8tBjeCzzacZZ89ll5yVvaoLJ2dPDL29bOLIwS8eugkCYq2KZoZjOFLz5SG2Ps36K4
9C+CfJ1GH8IDwuGSpc0mpqhAvI7aUq4Mq7/X56yltNKKQ4tmXqKyPFfM3l1Rn12vKO4t/zC60BVK
iy0YG5B448Wg8lxT/y1jP3pM9a92wBVsZpjlypYo5dC3xy3Kx5L6XBvnzzbJH7Ix3kA1Wxs67BYX
vGZDty+wPO6maT5ekL0Nh9wgs6oddGIwrYd2WuYQ4WJyHM8Ke2qd5Pq+6meEbRNZ8rAUux2Gs11s
u+AEc+uiT+NaOIDGpA1QzdPu4WE2AX91UFoInoZaMCC39pGjaY/RpmXHtsawEq4bjdCGhjSUjQw1
ppsdfFUb0rP+lNDqDtpZ/PT6zlwry18DiFUrdzi4nDorYX7n1GwmHBdXwUc3nLohpS3HhxWqC8IJ
xPCmluzGsmsvNCaoe3oSBgrtWoyNf6d5h6YYLvQ1PnUDU4DeBVEGxKuQ7IPA/kzEzr+kVuidY7/Y
Ji1Hz/Knj9rw7yHYqV2LVhjLtYYmWHUBpWJLdlWa0KPNHmogtysR+WI/htO9nXNDtfMIWgKSTbe9
DqWTk1eInLq13sweoriL1O/YiKzi3dJOt1J5btlR33nA86PmKvSQYJ8JMb/BWQ/Szmt2YWGPx0jC
KJ0nzIzCJ6uG7mtSj+HamvSXDKDa2pu1ZD9jCIvLhknOYu/LMFQb9B5CY/B2ZVsje57ag9fR8oiZ
ZE7EaYgydVd4EhN03x2RlzoWrlu96GqIXLXJkEEO6jNwZjg7tZF8E21WbgvdwmCexrtxWgKwlOtd
Y0heRs87RmcCzFckIXEl9T1/mrwUTBNK5so4+Ik7SMQvHA8QOEL0dGaCkyd1nG7fxekGgGtZQ/cL
NUiehNofjGSEIMyJ5TVR+iTGb1uXKE8TWihqJLANXdhmqtwf4BqGUwv/cn6CXZfvSaiggW/Jy4TP
rE/azQwSEi/Y/AmdylmVyXCXl+FzFtnfTJHsVhCfJJbQRO0Yxoo3iUh+3wtPW8d2sgTQewx08WtC
kvUXfW31js2fU3/JT4EaSjaqau6sFPQPnSMCiLLsHBrVJm6XzG9HsBC3JFVPTXuCXgKKc/7ydFpn
0JOsAhFDC/V3i8j2DQsReDro/ayb9rOU2cMyHphgErFq44K2EvmcyejsOF9omAFITdp9O6NridHJ
Y5GFHJlPcO51fSQlL+rvyHSc1jmJkny0tbFvGucHEZXcNGyCggwnKmB7ohkxBziYVq3eyfY6KWEA
6rPmbz1dEHbTk1kPu+R3F0bGegTg2He+3LjC+M0JOKyHMaeGSO1XQ4B+o86Ho2qDldXEtPUtk4yT
edqHlskJiBQlzvM1LF1/yzYZHfxk0J4z82KTf1FjjCrCfpjb2OxyQiFA84zL8Dky20dMXdWKG8Zr
7lgFUfSvvm5htSrxTelhuktS4wKNd9fPJPXZPl1Uuz84U/KsEdW4ZqYYBaIBweppdrFryUAbNm7l
UYQ6NFrK1MSkXVhi0xX9c0rbwmrS34XmPXgKdo0KMbDMs71JHmXRNNu8kVwjU/4AgOcyOaa+YVhg
CeNbWeBupFJ4Fpo3fwK2kS6k9G4onuuZ4IIU03xACigCrRA33jjX20Fo+VZUM/UMVIfWpplgqI0L
FQPJl6zuUaxFF02/Jnr6WteS6YQ1fIbIJoiMIJN+6iZG13P0mmb2L7OZwq1cWk/z7IIIpKQgVk/g
KYy3wlrrI0xnpxHWWXIFxC2ifFJ0V4N411p8ezbhEZdeqWblOK/C6I56Q56dDrXIDDF1QGyMpHav
N0mzg250nLEarijDybcUzM7isO12Wum93qzMjV58uBR6jcKdbHaCEh4ufjCM7vM8D3sjJMNGcoVm
Myl6rpauqwQ8UOwP7GcL5qRVOu51/BVuDrYy6cLP2I4xr1uq33d5dUk650dHA3frK7xPk9jRFH3v
DZWcMt/85ZJwC30KyXbFJjEJ/TU+UGLeB/rCXsKZGfvOtPFM8GYI8up9YeKaYL/hJROJpZ0st704
EmkBtRQPaECZj4OHdl6STVgr52FlDBXZhY16NF16Go2dP8tuq7matbK4e7JVhbea9+0hXxzjbbxs
8aQ0j6pSz7XPvh5LEcF9tYOzy+11OGRU/CxVR10Sr5gmE/vBNoHKXopA0/t876jodwhNFaGK2FGK
cFsemGzPkhymSC0BAnQTV0uHarBDbPAVC6ceT6cRt1oV9Ye67HHjgYDRDy6s46DMEOKRCfUS0sjE
ITACcwZYZNoTwT89TWGLLJFKp5vH7XsgogQzeLYWkQVjEjV5P1b7FkDGxinghWbgPvvlItX9MN/w
G+Ehw0jyo4R+W7GyvWiPMr/gwKaYDAyQu2iloVIZkbMhqnAMaFa0jGFIJOuwzUe/yiS3g7kV3iY1
a+C/XvaYQpvddUY9BfC258oqv+mL5w2RqcgsavDCefJGpuZbZyuXJoGkODKak7bEkZT1IZwdaiBQ
sQ4o5DsY3KuGNL8TF9G3U0Uec5HMwoYIFgnLxlUbipiMi4ZbQ2++A6XZekeAPPae3Q6NOln/KOQ4
bsyqvia+k14b4R7aFNsT1fywlYJ4V7extl66V3WfHgM2bm7gFToZOGZ6mWJ8xpM+PY7hDvWctpHw
jty07dnOkB6Q/ACwDlZ7k9QTh8eA+gEtH66H3wet1dXrvLZfG38g9UG+AqVygiZ237p6NLfafNfZ
IUwNU12AqVQkeKmLbfsnPbLuQW1zBAaxGlR853L5w+Zxr6nTYx51mpDoXfqdUr6FnTtyZxOBPdrQ
aUaWxob9GOcIzFw1zhtHIloTRtkfjehcjeqZOUG69jS/ICokfZyNe9Viy7EBxCEfwABkA98hH2AB
L+D919oz+kB7049gyoRPYofjNtdQr+OLUwyPndHT+6zoRzJ5N7S7UflPhXTV8QaEpnVLU7pM3GiT
1nRT/nyz6xmvw6FBfVAxWCJAelVouAN5jvUSmcyoOuzwWOBSMC0D8HI1V2XQ2RWycQLK0r0bi80N
4nN7ENAHkN9ROqUKpPHy4Ia40GNBZioG8e4olgdwykeByXlPTCK54x0pmxXhASRDmgjj8QMpVRuB
GmRyGnADJzFzAi2fP1DnbjKrE3sj8zFkji0KNKs63wzPt4c/wJFFuM9y5bJ1sD3wdZgKSKxzxiY9
gtNpj2rR2SfL/0FaZohqDJHaVYQl2osyP6ItBbhy+Qv/52urKwQ0dWgPWLet7uR0KQEoGC7o/OAG
udmMy4T9A6hbBcNGedGbmeUhUNbNlNaAdZffWeKb4mf//esTum+SkKd9WrjDkZZ1CmutnEl0nLWn
m2VVfjBohuO6/Pz2pHFE8TaaZI7OVsgNWkmNCLoMIohbOmt3weNEQq83udEyRi+BMbQ23Yi2nwgA
jh1AMgkwjyYFQ5hwMpZ6D6OwpKzgDMBlrS8PmSzIGLh6M6PNwiZsB38gnZc6TA5+KKYd7aD9nx8u
+3c+SAaF49fsWWT8povJpLl5YFTBX8Kw++HGErk9pCwVwUjbanXDn9yYPAVGOdS+19Qt0KDWKg2o
4rArR1hMxuUB1D2SGcblat+mJG+oyTySewOiS/PMD4K61cFLsj1abpJvsuizcRttY5Wcv0oV226C
V3F7oJ8dGJ2gVB4asZ6IVKWjAdri9sPb/+XLl61XM0lRoJzKjqFnrBFCbS29NdGPrzKH+4maOTKW
Do4ZwxXqXip3wZvN5O1l0wd3QAIRVgigENH0OekbwkQukC1we/13VPFtEHgPuXfKQv3VzkEC0teg
y6u/zuxrV0hW783RejNM49XpEygTZEiRRfoYJuCq5pEgPrM7UBP/qiLq5h+R072Tdemg6uOlnbK8
E9rwgALzVfYQRkPtBc4Znaj+U+99frfRqEBrvoRtfyK+fBhxYNOK0kdIVUjFvPKk0eRfewMtc9PE
Oki2Duw5i+vXJrOrLygZuSvhYxLTGdYYm7rlW//zIOlHMXTo4oUQt7p9PxdNs8Pccbz97K+nJvly
8t1e8vZjvVNi047221/P6/0eff3tm7fnzdLxtnpjX6qsYCpUFuRZTuDWGDXgKhsudo7apfGTd9Ll
kqCl21TUSzw1FcBKFL469q0eeNqpSEMPl6mG7DQnKYw0pjVzwQdNendh664QWZA01lgKFzofyOK7
Tfrw0baWSZijbTFks4eFO+RY/Eh6jDb6hNjPUdXiiUvO0H+DxVJ3i2O0HIeNU7UXg5vH2RWgjJI8
8LI4mPw+fSQ6CTPdRHFTVll6BNxxGmUxXp2Yy6pdendRDt1Sq9UXnqx2VyH5bMxiTyPBhALePLPt
B9+q4C85pDw6GINNNMoBlhH4q53xZKQNzNIuougOWYs9aoyJ5XpnuVerJckZ+t79SLp3I3V1jEPz
0DoxGY8e8b6pN+5jtiyUiiiuY0TmOzqR7PWV8VuAV4GKO4EZZJKUWul7PVa0aOwZF2mEI/ZNN7z+
SMrbp5Hkamu67k+Zexfhygd4Dveuir5tB/IkUJ8giggSjPsXuGc7PZMO+HVSAXSK30nuFPzQA9vZ
l6L1TGbDDOqMYvqupPfamFa0bZZBgKzElavjJfFj9AZGpFaF5W09FRPuMLxzt+dPrA6QNdlLxPGz
7Y/3Avwedm6mY+QKFhnXmYJf21fNwMxl7nZIvn5p3+yzhjOWtGcD8tQGESq4os56xnGijo49zfC9
8njtRuJ3XUEDlDP4eIlsrbWOzDELX0MX3BKolM1PNpuVwjGNnVG8Wa79U5TkbTv0BdfM1abNooVW
TGNHwfuxwmTRUpG13jFE6giQ2CVtcU+rlyqXzbkVbwbN3HeyO5fjjH1TI5xQs/u1rSf3mmX8EFZ8
P0T9fYoYwMnZUAIGJlYwjDAZ+w2t6yxwNH1DZgk7zU2TuaepJvfFYniVoSQxnY59sjk+RwZD4LKN
vzVrNukuaKeykQiTustYjB/YYotVbA33ALAeWpdehXIe9aF/i/P+HSoHERzjPqVn76Q1lPip+OEJ
9Gfkk60sjcvCHipAZZD6qCdxh0QPxFj+pNaa104ZH8wpO3Oj15krfbuyOnfu8AsD9K+OkTw36E/Q
GkEqnYVJ0N3PZQG4Tkli713zLIrpq5Deb8IHKIgdTDMtQBtl3FvyGw3MVw9I1XxWHSBAFMWAmZvq
J7REjn78a/QymmfEy67JM7rGhfWRzUsrwGRmIfvXyTdH9kQpYgEv4hJVdCgI5UTg/sF5CY9RFzTZ
K+s6Rfqr8tw4SNEJ04fXt83yOuhFwKoZxCtMY3ayvPbJ8HA9SKaJtE6KtRMSHYtWZ5EBCmo9XI96
CSJ1iZIGaXC2hMWQnjeeSeK2iMR5ThuwQ+VcMupvTnGnPlSul4z+3xIvA9XBsgqxk2ZfH/qnllDJ
DOez0py7eLQavMcmbdCGHgUacqMcQKca49UCUYpflI+sy3Z925zdkcEGm+u7OAJvNN3Vi23Ibl5a
mrxu5JzVRO9KLPcs05ErbPoHPbZXLjMpWmv2T2z+BESmQJo8I4b+01H76t2zJ9PHAbwCcc/GWC9Z
4hUTEI3WL04e7lacgKlBAcsfttdab89VuuiED+kgHzpL+wx975EjPFGJsLb391PEraeoQStD84CY
p3XqrsvCYxU5+8qk8zWYGzhBrzSYLKH/Rvxcdj4TAozUVTU99Wp+qwfSK30jPxIldiZouFtpfDy9
g/7RoIFl4MFjA5dbD1CfU1qg/pfh6HKd9MSZx4O1lYmOosbp4d4lcldaFSpXiZTkM0JLB1M3/DEP
er8xeB85V2Ws3TuAEjOdqPuGeWVnfdGaOM0OFiU7rH8S6vtm09dJa+myy/hVd8jQWsjmu1Q4O03J
1zhxX5ha0ETr6CAT/vtLVQ1rpuE9kMqz65qPUA9JrBD6VS+0S2qQ0ZH4r2PEKJRJIYI4wludmaKh
fNVaVtvKr39GcUorsA5ZeNpm23uhsZU09tcTgGIykt4ZJtkgobx6j1UBm1cP/xkdKdXDCJ7H7L9D
bPeoeeb71iUfNIwLPUA2Q7O8/K3TFmVx7R9IeOOiRE0wpQ2hDPHzLH9qCbajLoM7bSp1whDOSYSg
f5sXT0VrYBxrELXhz4ZvBxggJWNsikRygQbxFpUGfAKp+3cR3dQVs+Qvg6EA2J6ZAPmiKg4x9xJb
YxCBMKEINJxuwaxxPFPyO1GD0gKdTetczfRZdTE1QR/rV3+R0et1eIw85+qNrv3UTORXgbpLK+QV
Bmo8J1Qpcwp3w1+J7mdpL5El+TOkqDk1s+QQD3hFuhDEUxc1e4uN2EYAylwRRmmswhr5euWyv9R1
3WD8LH9nxrDPfWRPoJu4v5pmHQi0jNCNkVaVXaGOePXt7ejVzdox/OfQy+snlWa0UGzZ7yg3k43f
QXQH/ZGcSmd6aJjnnX1bibObNOYWb0mMUMypgIv4dRAZ5gUa51fUi/kc4qM4jMzEBl8052558KpE
bUaDjxfvngvEkCJkGvNTBSB1p9czKHuLDWKWLZ2lhVTZ5p0PlgUDa14Ye/pnd26Keu724HVED5pF
UDSOv8scMR0TaaEJoq0fuQMRjh2LqGF3BXIESX+MpeR6ezAmlHuaj9Lcnu89BveECw2LKxHRJ5Gm
/nnJUdzm7oizMCVsskf1azaVfR5ZDEk1AYNvVyOJq53Un6hV+ydBXIc+P3kL3jjXHfPkdpW5ChXT
rx7k+rMyxmKLK4IqMU3NnZdyykXK0R6s6iXqKtJrli/cCHyRsczwK42wOtsB4EIiQLFAt60gk3K+
xnPMuupSzdRAXshs5PC4Zmmf456YCBsWh2W27jmfcVYZbbJ3mdCt3UbCiY0R/4jQuvpiRDbXwfF0
M2wROZ3gtS0GG+q0qXamyXZPpbO7GnoSZCZfY7heKF4NhixEOKb8k07PRfnX0dsNVj098SqBmSoy
7hsm3SlBdXZvVMjw+hGUjctr7shkNM7RxBInzQwxo6nVfMijhjOvY8sQE1Y0dfo+7K2D5mMxiikn
clg9p26EJte6+9RvHtVsxTQCDTJg6ZljomOIMWsX8N9d4MXU7u7C/kUeowIuM5tbarjXxnTmJG1A
JUcb1bAyJZJ/bOnR1uWQ7WqXRrxW01eUUgHl6FFfIB7ARGkfwwRBpbQktSIoi9y+r/r0YND4o4LS
SM4xXz0wSaubober7WStw+8aZnZ+g9Xhz2MB3dheujHsaDpgP7hEYyMucTrmu1m1d/Vsn2dZlNtR
tB9Zr3379mCjJQXeHy3ylgr0tyw4EOh12LqG2SmHKcVgOoQOM3KHmbsve5quc18Sc9wTiOjDr6pk
5AUxNZxVsWyWmFoSoW2cNkpgYUzwonr7dxYO7V7RzUPiNF5FGp6W/2aH1TcVhNo2fvMWIxJjrBmD
aD95ofkMNH268waN3Sf3f4vExXH6L9LOczdyLNvSrzIvwB6aQwdc9I9geCMpZDP1h5BSSnp3aA7J
p5+PUTV3uuriGmCA7kJlVkgRQXO4z95rfSv+SULPY9Vqq9GIQoQsGQqvCaJlQpkimJ3BuGepFhVR
SwigAkKFSCTv+iWnMvrMU9K9fGuiNTCRDpEmv/LS9g+M3WigOm3LIjXVO1Eiw0xCLMWaY1+yslny
KLFkRz5NMJkdabzCWLZScr8g0rGC6szInDdcMukDJMwfDTArI+77fRmxYZtVevZTAsmHQpBO0S+W
aRJyfUomxyCwK8qsiGqmi/fWyM46LXTskAUwOfgdR8uB7jPoefdoAY9KxVeY+TE1OIrrkdEq7PL4
obcH7RAyk+4iowmY6eNTio1Tm47euvIiBFj5UGwKeoTLNU6IhkVrGFBxc5o6Y9uUPDCm0TvEfS0P
OuarFK7VxhnmK/kRD3FTOHuQppB9gDueS7uGmj669zwPX/Sx/sktROqshtbTm6V/cI2IBHk6eaZZ
vZpMoXZO332WaaqOvZ08oipe3CbjeUpJ2O0Tj10w9UVbqlcJkxfWIqoTZh6jQ3PWASsck8ceOCkT
knl+bwbZ01a0z62OfUDU7KjMnvubKXKIlTI9cn0l9PLqBxta0tj0mH/cGvd5KQ79jJQmupb1IPCP
2ycPCBg0N1BZs/2Wo4iw7MHDYTJg6C7FJzAIbVtmHj10JhKbZKzXod993qzxtyNWlN2wyZL7GGNS
2GILnV/AceuE1K5qzz21HFog6MDDK0GJmBtkQWdUVijMcX+iEKEPTJPCE+m59e3rAEifmAuJLX8x
++kKLL3DBR6E9tivXNue9zaK/rtaPN5eJTuJQtPH0wqmALF3SQ0yxNDIoAL4nPQwYTONEMH0dq5y
/B02DKqC1LszrLZa+w2JXKJMLy7pJH3jIBzJPCPwEcddKr+1+FnwAl2zvVkz9Uj7jKbimb0+M7M5
3jN7OWVGRrGJm6bKPmMV6XvDoRnczsYms5PPUiBiRdIS/+G1NwZQO4oBLpysIQi5A8jxZt85d+Uu
3iz5Y0GxoAQwgGPSRKanCRvPwrtVK2zeyEY31USOa8iA0ysxz0Xuz5xmHGEZyTNZaNjhrZog3iY8
5NaCa7fEscBotWpxwPYOmtkkfxbNyFtnWI3pmexFPYADpOLKW348DlFLhrLetH7Yr26vdDM2tLcl
NbObIohE+DMdwueom1jpmCEhX2O320/5Wvnab2sY/KBoyGYbZiY0GQZqiTUEnRUUPo3eFZllDQ6d
Ns0ejJpenKmAPBke75EBAI9jpBDKrNZJOpwT2/pwDdajTJd3VUxFrRP1GC2cxpj5MXJG7gX7XlOC
k2Tajw0XycSn8lrtmYBqP6jT6WfXsxdzaqY+WsLJFuB1YhDIS2st1lviFTgyDCNJwPUo7tqRPNER
hYfUoLMhLrSK3AOYGX/enidz4x6Asx2m9GEw7V9xzdaBOMRk4fTQprXQBPHSkVpyLIcf8cy5MyqN
gLuqxA6NCAXqZXZnpvfCsMqdU4+Q+X3C7CQGgrbvxm0Rs8mF4802NVfaixN341GRatPo+t3cOu1F
Nn13qZi5F8xMD25WjoelBnZy1TzkFotmMomffaTEw0AZqY+mxPCXbzQo8Q9Zt0x45jWztnKt1Jju
y9752ZKAcbr9Qxv69zjWouNEpg+gyuSsRb0O+21CXm2wCTkRJfsWKw35rD2Zl2nUE9IocIKzjgKF
pWSdTZ3sgA6uGkTBk9WHJ8Qo1EOQO2u2+ED6m3c/B/3UtMY1Jox83U3aRjk8JJeLSl+IDmAEf2jg
FNdptxw/2mtHe8KZJsLjLGiC8i3Po39g2OPvlj3/NIJjQuCkHzpv7wI83dHkd1ZoERjcNfo6V7o8
kFzr029Cdmv0AxhjEzpCz9mjMBhWZF5u1LJTM6UZbVoGMF3F6I8bMTpUevIjHVCCZi5uBurHq53V
d+4YYSmb1xJ3T1u4qE1lwrWktLuKSgaJA0VT7mRPxCyVyHC+cdh5a8dCgG2wW18Rfzrw2eopqCRx
ycp57WoPNmNBuRSh7inb5lVSGQfNyBp0W4horxBCCIdwVbc8jsNcg+xufc7lshvtXfb+SXLfNdz9
RFIFzO4pbsmwGhM2t1Z5KFym/nTWBuiD94UOskSFU7PXoURQKaIXId1mxxSYes9nNe7b4Y10FxiN
lGUCLgylPiPjjhSBXB5xvaC2HXio3o6T4/zQFNo00MhAiXEM3T5wPY/zKqLa0lX0MlMIrildedbD
QDHI20sYom9jLgGEKcb3NMXjmntyrVUCN1aPWMJTIUXrSCMTVx0dBe7VhJRBgsJTegYsWKbBUpMh
9+m6oafqYegQ18xM3UOVMcZL6vgo3fhzMf93bf5ZlFxNCGkRexva2pwW27k3PEVG9zpxWeFRgqTy
5yWoS4be6aCfItE/w/jNWLGyifWx3Mqyucv8ieejd4Ai+AMXfbsuFUY0qBCUJbyo6lzCmIjMMEPp
B/TWvnUM7HTLvLUuWfLDu2KeWJMddaF1PQUuOBjoZaShRYhM0Ae0q6XtTWYLJLDikX38nRZhEHQN
BHPLejW02wFRBJp9VvJ2YsOX8XIhKfkwiNCqNNNPv50ut5Y6NhJrVbCLRyZR0YJLp7UmnLO79ClZ
2udtWC+Ui6x4qN3+krDIrLTiszP6Bhsx36bWCyIHBLP+eV+Ebby2aZ+vtOU8/rEm9uqoGZkieyz9
hExG7LCFWSYnYNIcrFMOnbGzlR/kI3e7N92zJ4nvGqZQq4K+7dswxA1ukSoCVUdkfIHnUFfe0s7o
vxMaOvtmtPUHr9K/x/Ep8ivznUYFiudyns+JcNI9kHdI+5jV1xoNKgIc8mPVVIfENvuLNQ4Aftn8
+YYwL0vmSpGDhB+IRdn5js99EkJIKZFvou3ncq5BHqwaN+cXqnxNBETDfLf8tEsDgAewZmbQ4bM0
+l+dP72YZnmBKXCnKnAgoRxSJJHhQZfiQO+bTU5vMNajz6yWq8fWGxYpqkR9WQlGP+Mxy6Ji5RpR
ukQ7wBn13mcCLN0cn7MjsrdlPeQ+QXXgbuo4+YxdYNJZcy1n8aOb4q88d/axKlnVUrtf0dUIEM0M
nFL3qaG8thQdQitZOvs55a5YbqJm5I3aisbebC9WyKK+J5IjwOrL5V1TduC7JURlovmmsyL7hIyQ
Mba/PbBD9ra6ecI0l66iyCakiIFHn56Gkym9z1r3DpnwcQeapAgm2LO6+lfYelyzXFx6bz+PHnNy
UQT4mUsI4Cs4kivwrtlqLnn4egOXtmCQwsMv/XQwU68iIraWe9dM23lb8HFGzXseO5Y7qafZStM6
MnipFfulnBitcCsa3MpedR/W3Ax6iVu6pdVNdNpdhQ5vdfvkcsClnTrTfeNpT/0gNMbx2N+oIurZ
vzMXb/A08yAg3b5ddT6LHLFHYnTvGnL69jcQ1e12iVJ/hUHioqGdprfI+Y0wIfR9mgZ2zbJEfDyp
g/2rs/w19wPsUmkRv8xTpcJfuy4Af1SGH0yTuNOanKMgXMkCpoe/EzGXu+Xv9QmpFaWrt84HpEJI
hmTYcCYFE9PpIlTYr2/vtby2ZYEDj0QAF4Hvt+1O7epmYFrcSX1ywRG1dOl56ABwzAhJg8hp0g4p
NaYlDott3XNReHiackdy8oBKsvHKP83COsrMwz62cLLSpNznLh3FMFoEdg5fe/YB1E/FyfbgU8XL
3r7QiDev7F92zU4lLHg+x7SgQVX6u1wjXIXK53WA0atJNndc/QBBsQzcrLleFzJAN5dOIdl/YRat
mpateJFTIrieD+05dhjuYMjQlPXUmDaISi5ZnuIQflMaJx5Bcs3y2OTiqPCkzzssGgSmNLjPMlwb
ZfNeceYIA/dfWow1RqJdyR2PkLKDo/YEUdHo7oJQCn1nNAlftG2fhOpfu2WXlUv31A3EiSUASLee
zrg8Vg8p3u41kOxPZXLTS+Hsep8kPCejrG1wcWBAkvsIiT8aS9jrzQwJ8XY9qhsfqRoEn/b3be3G
S0ejwUDBPlb7oStJ3K04ZaNlPXlNnd65k/jOi08wZuMPxqD6REayXSLEz9H04mQ+kLY8HRtDZrif
IQXabgrgVSbZfUrvgcDemiaM44IuKnxm4JX3xDgnKFVsrvkVW4zCyINw35HX5x9Emm+UP0J/n+K1
LzNEOBNpF53eJQHNQ0jZZFjryggv2syKZbrTs2ehieLmx60xMFpp/Hk/tO2DwWc8pS5CtsmWAGpV
s5XTfUvHa0a35KXhq18a8lBjy0GH4+yGCNfgXMPTgBlhJCQuwZOR287qecZGFECYG2Caw9vfjk33
APYIU8uU5Y+GhfKmYvnGSDMg6jP79NKygw8smnilppcPI7vFxxkBZ4+e5A+kz//+C6Og/ee/8edf
Fba0JIq7v/3xn89Vwf/+bfmZf3/NX3/in5fkF3vd6nf3X75q913dfRTf7d9f9JffzLv/+emWXNq/
/GFz4wpe+285PX637PxvnwIizvLK/+l//F//QzqhJ6AJ/Od0wstHUn7/lWd4+4k/yYSO8w/fcmzh
WCZoB8v24Zv8SSZ0jX/osBRwmhOR68AJ+H/5uML9h7A9UAuur0NHhJLx72RCAbTQdl1AQ7rhg2QA
Wvh/v/3DH/yBP07bf8IH+hs8CxaPC+uNXwQcxncM52/4lc5Nda0bNQh308peLXWhwUyDvKyV+cs4
yvf+WTtE65lHwAF70b8cqD8/zF/gRH8DrPHmUBtt2zMgk8BmvPGU/gW3U5V21cDrmGmIjSucXXN3
ytUdOnf6upj7MaV7zjf6/P/Pt11YOf/ytojp7IEMDrywP8jajIv7XtsBJgsmuurtyQZ7Uvw3b/l3
9tHfv+jf2EdYy2XoDbwjoqx+vhouutEN+OaJKMf09b/+egga/sPbeQbwN8Q7pu4iyPs7bbLNtRrd
YnNbmcMj4ogd1JZFc0dJVnoNZXAWE65HseH45HZO7NwufqGyVezaxYoRJIYXhBmpFpITT1RzUE5M
ZhUM6mCWhQ3DwsKt2eo9ueH6G3xzY1XhKdtOBZ5Iepc80FcjJx7BmVvSHF0sNlbR7TImxLRmYDil
6j6kW0KlgBrGMSgu5zZdY8MDjn4zxQ3DGlErDjD9ICrzscdkgsOHfMtxwnYys/2wnOIuRH8HxlWu
iU9/y3we/loyvlge+0Ri6Z9GNw+fLn1islmpk71Ss74JXR3MI70ngzba3pEf7ZLWOlus31iwq3J6
sXVgkGTdYPawF1kQmcC4DVzCik3bPpZxf2CW8cuqqKjCmTFJaX3bBXuLunmnD/Gipnrdtu1Fs5c8
GWLh3Y4jO6eMBVs6G5nBXF3ReXfaMQpmpMK58wkAlVSQCQ7dPEAR93r1MrY8vepavusRkYd4TqBR
attp0uihVQA0HDASa6vaN9kvhuPflsbPYRTn7sUK6Zj8KjOCgO55RWCU87Uyql2t8mkjexVuOGx7
rZl+lNoRpHABXnFmFF3TQshx2ibA6OsKWruo3l3aymnCJLCfvrN5fIlJLbMjBENyfJkU4Rk5oo+h
RFyaufM3FuqXqP4qi/ajb5ucOfpSXaWthpssIIGo2Liqfg+xP2quszVLxoOWM7zYdfGtq2oDPTxf
L7+nsMYXfbLvp+rBaaiss5aQEOZMJCHSAKP6YZz+iFOsBpSA07okfSGrqo0w2/OchGWAX0ute61m
5rsM2nKLFk/RctQ8HOPKwXSF7HV1GD3EpkUlvjUALjtU5oEodKDkGjAUZeCQTH63S31YtEx8Yq07
Z5aBa8wC0GDm8gf9R1TdVfvlV4gvtdgdSRzJjkXGq7XZ+tZzYOs5adahOTuBD4/cMCqYrh4fhBxB
ogpKIPH6gOpVT81LjtEIfWAWxA2f2W3Lq2/IR5BDFDeGca5SHxeeRrvL0tF/5lp8QEGxQcBL07Xh
+mmyTq1igrsqOhE3pGOcNZJLhh8Ymt3tRPsei04TfsDQeeB3ASPrWONDDoYCsFkzNeDduzVBvRdq
7SscgT8u39L0mY8jPzFSwn1GL79CPkkp6VvieYX3mOGKxdzCtws1A2nznIHys2csKE52WK6bcSqf
s0KRDG5H9BO7d6MhkhzqwKaqmNgL1wdv4JMwPJjYekek48AUv3MNVzu5APuhR2eu5pNruumh1xmp
1RZRtZl8QLkGQaNvLwAdXrRS4iXvOXy3Kw9s/5p1lyCbqGZjzW2Yk3a2S9MlEiuMNvZyx1UIuwN3
RxNj6w9L0PLEPdsIM90P9GN6s8ZHjAgcpAl3ZxbZKyB234XRPZkqvctMI1iwKIGx/MPCwBK0PWu8
kHLrO+plcDnGrS3f3cXq7vo9ljwnWqX+BCY3IhJYQxYyvIaDNKnakHEXEO/ocI8iYP0MCE6csSMX
h+Vy8irgVJPJYhZ1CeL65CW3XmVjiq3u1Rlxg87VJhUxdbgh44wRdTXReENbFOrc4nQ7oLiw5N+W
I+QEU7u4TJCS9zZBKH2ORb4I+VLE9OgOb5JG4hsFr1gNE2cEGHFF0ihAyfDRo/m1SjmpYja/JWiG
leX7+9lyHmOCaR0+WDfyl0QxXhMBkmRQu16WLxpJx1t6wdgHSDFffn6cu61NIqFvqpdmmF6kvzSy
w3smdPi/E9QyUTq+LDMy1BNP/dwQXMJJLBWOmIrPiViWNYZsGZnYL025GaLaRURlAUqigWFzNbKW
MeqyrkrkV0MvroXf/PZndz1g6I/M5T4WnNF55HAR8LQVA0oanVlmwDCAfjuCYqEtTLb20uscimLk
7PSMcmIOKxJVl+g91iA4XBzWGJ0cSIpVpJwFLkayrpzGi8w1npo+ijbar9/MS1k70+SZnAigNs1M
ey7D08r6qfl8tchLWwZ+06H1JWOw6WUCEc2HpHWAVWFVYPuD/DLfvqChoeBt+vh4u+BhzL3jXsIe
Tr/WnzeAJ2l0GDxHk4qgr7b7yRM5Cgoz3siUE+6HE1EybXF1RXvh0f4eW9EPInOheLkCT+icncEr
r3oXEomf0FAa43zdmdaml/nnbDh1kC6rGjNRQpCMDG2DnMm/YPi8SghsCRcBjFLZ1VNy2lc1SoGu
JoBZue01nUoaBT6sG086OyO2cUmW3EKxnAJDFVdZclOYo3oQVQw+p700JfkUixo+X558MRk8zGSv
Qqt6NKsE/TjDiVMYrtOhYkOPsNNTLzV2/62wSdfJ0qpEeuX/Jkt9V+BaXKOAqddGSXqdx1eAwoUL
gGwNbabNpHHHHj00u+ispxffjYMUn/iGVVbb1XUBGCqJIQ7hx5rak1TPMwol3c3uOxMjWu4089ob
vR+yAXHam761ivEvNO6A5QP7rMvGK+jIW9noNr+Kh+pXaxMQQoQf0g2DB+B4zvh/1SHhnsJuX5uD
+Yb8au3ZxS4fKGvCtD+ptOtPqYOsprG3A0Ps86yBghI9YJUkgdGi7J+Oy6XcVIq3Gs13ZahjW2EJ
imtiwOTcHwanASkX+feEV1xRfmCz7pFdh92Abiwqg0G1oEhywos9iy8Vlx6HM3cKAEbZ8zDTfTdx
FjByhjdbZT1PZJI5XZTxq7jXdBZtsBGNAAZRFRa61kgszgooHKo7pE1pEZKglgHfFbL2p5hygEad
9q51sK0RTXI0pmGfuEFFh4npmvJWLHyP2uAdpE/PPjWZI6H0QoU3bl0gTFxrUb0uJC4QvZ+9vSbk
2Zybe0s55amds9dIY/EZ0IZsrJm4CEZ29qDvPd+APWXUa2RwiAtBglKWEcnVGITMGwy49oOnfs1u
XR5TEq68wYYjZROd3g3PWKcF/bxFF0y2cBfrHlEo3nGyeKZLoWjMtF+sdgTLDOM5spiYdiPmJk/1
qAX7ipZ4+IFHfFz98SESkkiGyd6L6d7U5rM/Ju+onpLFdo4f3sphAcVkWsYVZm4LfAjGOuJ2NP1N
i0L0CV29dwBZ7ucaX52v18uMLkbL2CHGZhO6ymLxPFnJoxW7BIt1Q3SUJolQsoOMZfkkEBoV5Q+S
XUmSnHcnlqSMhPYYz960ofmSpEwfbPcAb+Qz9ASYK60wd9C4jHn8GlxuqjA26ksCeJoFmKKgIwbN
6zC7xVGt7zuzeixzZHuE/f1quTXpEn2hdsNQO8S/BB5ZOpPAAdNcXygp89qn4l2nUxdumMhn9vg1
64OxGcscixxaAfp7xLItS26j+QkFHh/+dkWxUCSul3C/hJeEccDaH7ehKzFgsXpE09lQtYOYoKQ5
LkyIprS8lp2EsYoNwG7kdSXnUQsfcvsryjnZJO2kG4wLF6TR+QbbSxK0mKXGyk5IigubjZUkn1k3
5JuxSNiBpAgPfbhLvj0za2qQywkvC1chwS2ruYEr70YtT3oDIYFm6i+JBWU7MrNNzu4r8PMG9omy
PwpCZSm2iD2Sw0ORTCwDNpLbKNyFPMLhGzDFsFT3e5Q8iNWYfbIrQptq0pSrG0EtXMC9IZWE/UPE
Ex39N5cxkFGrJmmysrelbr4uisigI2xlfaMwG0SlJPBMrZj+cHKbjMTZY61jrV5a9SA24p1vNP1K
Ig4EHbbEFqWsR50Z+IQT4IMb0nVlW2eRIBQomTs084HBXUH8EG35UYg7p7K/ejasjAaZYjI3X6b8
PPSF+0XIy+9SzJB2bEpbsITJqjE5r44gKGF0GqIn2yxodRrQtDrfcmd4dGt62EblLlLk+BB5gJRz
M+yuMp7Wg2uoTeymDJb637Ycw41dt2xsp/TF0nNSHk2lDtSodzZ9dDMHQZN4VrU1zKE5tZQWqGU0
venYbGbphprSQf5IBE/a9mw2LC5pp8e7oGdbZ0I9G7nh1pIj6oTW+9FlZO5JoT0ltftI1pDDbqJo
d7m1iN5gjSNaoWpmvodcjCJ2qttdmO79wU4uhAE+hRd0SvZjC2URtQL2C/x4aSoQzFc2bXeSGunO
sueAM4e3qDzwp0937uK1oTlb5aN5iXBZrNEAsNoMO0u8IWXr0KD7TxiBugOVFYPA0SE5KlxAqwTp
BlxxZwrhYjeM3Ndk4dyD2GdHTssg7hXE1VaWTFE8b4vn9xm5A9CF8VPIHNMms+4+j+5SHJKHks5s
mDsKmOX4uYA6WRS5zwxEPBsVluzdPeZrHF0u905tILiRFywi/9Ap/NSekMwknJFdXNudRwCCG5FK
tXewtcJK9la3mSa7TS5PHxfQGEks1ra2G9RypeUCA5Wt76zGRDBMVHzMjlEaRDQrVksarghXSew+
ovk7zBq1PsjMacupiomzpQOxLz0dj5oLkKel31BmG/KtWGtSFwiAPu99LztVqr50OcZq35l2JjNH
N4E9FAtiovV4W2N/Wzul9bM06o00wEYNzBhcLX5XKQKiX1Kfj4KqZlXbzUclgKC2o4HETBwbHege
zKfZG8FVMUkLs+Kqz813Nk3QpjiGvsT9H6f6xPrP9Uu/cO+05U99ggxQlWSFV/W1SrSPGgcgs2w2
XwX27mESQTkYPNMocxjI+o8dUM31vVE5KA6k/NIVsWYl3KSVWYLBAWu9nYEHgaMcfcJCH3ubnWzY
VWTUIf9JrahdkbOlgkkgoedtnkpB5zBbIABEd0KCXzvMrs+hi2up1JGjv2qjW+5mx463oVHcmR4t
sATJMuTJfFOUCUmEwK97xrSi7r8J+HscivjJLcPX29TSyRu27HHpYC9iUXW1k6Xb2rqIhWQCWr3B
7zTXMP+qbehtTPpRq0YxdmSuGjDXmU81HNQ84hNwdM+jtK5tIi6WI4E46TCm09rY9rk1HoTg0+SO
txe2OPszIiwGKRctpJOSctqoaq2HGpMn8VPgLhbDtZw0sSONDp9NVmyLvHnRS/onIyqxcFGFYjcS
hPoWD86ihTDoJm2mmu1dB9Np3VPYwz9hEQxrhLLN8NBZo6Q7tMz7dOfVoUgC3KYFhexl4IrewYCh
H7DMMNLfT6hmIGf2v53Yadbp7jZfL2uGvGYbUSMto2u4n+j4cjDasmBA2RjhMUdVtUJsnRdZuXeq
yg3oPr+gvPS3y/4O9ZPcTM2bSQcDHR4ugZLlDSzbDngkY/5Fb9rUd73L7RhPeXzOU8qfSWjHSjcf
c9X+cMsO3MaEUWgoprvMlT4LCsQXK3F2k5vN2xh3Qm8YZaDadlpPCUvYgqzNSgHgLM4YKo0DmTYj
JrMkxmxAS3A/FQvw1KjGvWbJAEEn9vW8tgjSdM89IvstxuNyJ9AOn6psRADN/NvSa+0w2Okjjt/i
UJn21Wos61RSBC3pskkGs1gPqy3y3ZZ7DvgEw2cDpQGdXyuKioCgcVBj+pLHO1ufcQujtK3vTRfH
mbVoHvxpQlKv5NZ0XcHt7F/QHckDiaqHwTTvSc+yTyPcBxE1andLrCmg4cghpuGE9QWbxx/Paqf3
80CxTUtjdk2+zwPbbmNK3dD1aafp8VrNzVs1F7uiB/XoodQDE8MW3lh0FqbjUcm54YNvVVhGWiu4
CV9qM8cQQicToMz9qNRbmEKGc0xSuXOSHW96rsq15KFRt3UxfYFZLg8ELodHp6XrKqtoh+uzCwaz
yDdS0Gpt7DeoztbGBEojHflVF9rPHFQStroRN27GUyG3fURGHECTKZiBh46C0tvWDB6jbBKI5xJ/
V7qpDAbWXiMObXAW/qtno+8Fc0iHGQX6xvaybeFJqKrimE/y5MBbJwC1QK/HE1ONpB4SEZrSaePI
lNubsIqrZmVMGZPIRdAodM0hMGbaTkPfEvHJ9dX1VrIjIgqpLnmPG8WVk2uMUqf2lxMK2nW2+Yp9
4pLk5aYlN3adyYit0U9HGuocrdlxj7tRSjLcYGN0iuYjZjjuFSP/fZt4Z3Hab22bshxuHHJPg2ue
i3s80fH9IhuEpmDOJ5OauOSWdj+kcuuM47ksl8Tv0cweRK19lgw1o8xdm3r94UtMTArdGvPFyjhG
747225yZMANFwrSE4hS1LAGfdgrixSKhHoEYWyBzl6MzuhgSNMSioeKrUGX16gqe86wJNhD+bBBe
6Wdf5cj6PvlNuitfQC1vkHiFwWATJdu4DUSFRUiRYUEeGSQG1iJEat3ibPsx7Tmb6w90Pj7GZWZu
ltrzTWGVWMoOQKrEmzmEXuUSMLGSDp0gwrRZgCJFlxYx6vKb9c57br0JrwaM3szMfik1gkeeimsy
fcytn+7oolwcDatCjIhgeYomYAjIA1crDeUpTCPbZyS7NAFneuOVau6VyZiUzV4HCaB6UR2w1Egy
DoDU84aea6mtTQekoXOvNBrQnX7AeBMUQ/GsfRFeeprnzg1Qz7jBFNsAPpNtV1toqTSxtYd42xDM
1Ivmo7EPk8zQqjZsyVs7/HTCZBsit6W42voCFpGPWsVNDCbQjvdmjdaJSAkGttO8KjvjDMN41cJc
LVrud8W38Cr5kUkyDcACo/G1o37Vbio5fBF/horMyO8ccPd2FlG4p2SrV4+jc7acCa2eOWqbzi4o
EV2eeR32zdppz1EdMj3ujWetBortQTOElcSB1Aj+seNrhGHRlpVBZwCCoZ5ZbyGqPdE0H545MbTp
tSsV6keNgBAAzVsaeWfmBNfWYLFT2rFOGD/PpvwYs6kOVF3tnYSvJsfqg8bgWzJaz7MmnlUGwapT
F42Z4yqzfOQuNehorvgPXJNPQit/CslfZJo8+W1PjoAN2U4Dv+Ro9WNeAyNteVhms41VAQULfawf
N5lOnfjngmsB/VT1y9JQ5XUSQcRNTDi9FobxDpuVwyJMAmR43t0kL27FSt4XMPRIaLdBFf2hx2AE
jgPIDXL2Vzp2op1oUiRcBbiCaIwvi4rDYFsLZGlcF6i3Als8Vo7wn6yQqIGETSByu6AMYS2OrZft
JMnZnc2YxUmlEwydibP7MHFLBn4YDjtdl95KeYWLbjdVV2DNe9zJ72aKYiix7lv6S5tUeGDtnPGB
jSSprDYCxYJek+lcshYXw9S6b7Pt/NCdIVmbBaUTSbOKUN27eFFg3ATjQ8rOXY96ik4gizedRrxI
WW6bvDyiiyAGSjo93cYaWPdsGu9am2U/wVpP1ibh34vGb54Q9nSuW4Ohq56MwfLQhdLRm/CaovOZ
YMibNYEPYedfVbHTi281+J+lB48EvxBk+ObnOLBadHg4B+9ZkyPvlyJlyX0CPuwI6Q+FEYkXeu4F
2JWZJqYTPeVlY9tZezuUEMK5rXLLQE5aXL0l0q5PWSDHuDp6i2bb7ylLXMN9HozoEd0wDdRBYVev
yYLlvzQIaIBnDPkJ71NbphJxtvswpmV1RppSXx39MFj6a6HAwLRSd472mLylfROh9iM0JCM8Wqv0
+FQxqyMSynmxGyX2+HRoCyQ7IO3hqaB2ISRy1TS1uZdF9oguo7lzvP5QISPdzW2U7oCop9Db0AxZ
z/E0frUaKm2Y/tOJYk+ebCxf2lj46DcYwYTs5vtx5mnSVjx0I06EGTqsVBwzz62QGA3k6NkvhZZE
B9Qo0V57ayCjYC45zNI7om4Hb7bUqbdnISBxVL7mIwoAngajcxfZPLJBFN1ZGg1gFKPaJrcvjeVh
B7SBX2i1+3yTP0oijDmJ/jYJW2ajI2NEnZN3W+hRLJSrVoXXzkbZ1iDdu126kJ7Y4uu5DcxpCQIk
kssCgvE7R5q4FpZ/1gvvQUfuvi6y4Q52KcYvZFguOi9g48P7okLzBtR0t/uc/cpvS3LekcvJxKCv
3NS/+yjeeCG/FnwiNNO6stbhhKx3uRoGYsX85TNWS0Bgk83rzqN10VRsLVi0giatqnVVVmT8TjRC
kUE5NeNehBv7MUH9dFOAxdhXMRXMWPM9h+xo2zyaqf/hK8akSI42de5N+zSjAkhd4lN0A/dfBdV7
HQr6HfkQXnvxZNFYBCgw06DLNyjukJLleAnpDscocjf+zFN5bntG3wCYthyhdFDT0QA3si7LeQ0T
nnvQKmbqEz6kyX7DhC+774DR+IvmiL0XXEld23ij/jsxwOH4se8eB/dodM4XCXr+0WojfYUqwFrH
bjfe3f4NybOx5kI1GOiPyZZEAoC0JDUiXEWdq/OI6CKSEv8PZ+ex3Di6ddl3+eeIgDeDnpAgQC9S
JEVJE4QsvPd4+l7I29FdV5WRGdGDylBlVSYNPnvO3murhLEsek7HywJxnS2MxQ13ZryR4rUxnGWB
ORs1KbkHQV2QLDkC+DdZrX3pLofejn5lspU6gZlMBt5sWZEesBIiM+87f0mtwQ4iEm889sd1JQwn
UlGA4Fpp+NCIyVeisssMegXBmeOj7snJcxkpbiVarpKoLzCqh/OkjVwlw1NAZcbxp+gzEw3apLJJ
10YiXKv1XjFJGbT7FeiA6SuZ5y2l7IRTo3HIAhtfm7UQ9CY6WrOfppw6PB9hec+IeVmZXKZgdYH0
wvoRPY+8c+YkKlCt4m5X+JaN0xXkrQkOQKOyIJcKQsKyCF0j1z96GvCanDBnC8icGpbyrI8IhsjL
Uz9vaKgwlaIS2fAirFNKRIpGWMFUDMdvsut3UYMBEV3EqeMesdBC6DpZ6VL6//SK8CA0mWQnikjp
LUAYmFr0NUIfabDhe3cfivOr0TmG0iDhn655iWJ8MOovi768LQD/VKn3Fg0aTBr0SNKjjgMyrVVb
jUI0h4YGnEqetmKcT7wprvsZpXMpLPdFFtBESrt6UxbxMS1KUH8yIHwtrp1coYEled0b2LvsOrSU
Yq0YQkdV32B155s+RKHJiXW27oGos+ZkDUXcejVUfwpjRyMeZ3mzP7qcbuYq+NDt1UINgOpBilS9
m8z1DBeXRtZocJXUyrPZ+EyOgaO68fgnr7Ij3fGtp4uwgw3QyH5mHjBIN7sild6SBk3kAPPe7RmN
oC45y6G6nFa50VVuKtD8VLN4r8TjN/HwSAyh125lakuuGmfPWUCz08Igy+IFiDUYnI5MgR3i7E3t
556raw2nI1l2h0hg8E1TTZ+IAB7J72jvCvhN+z4EgO7P2gkJdapBoXTM+kshEsuna2yhHGyQVNLr
M42pfDRUkNol+srcOvUyhU59GriEm5jyBCV2mqh7iNVe2hZTSqxCLK8ymMrrkPuQX0KbIW0B2oEv
ce0gvX7765ecXXyrSBBkkbhP//dHWWSASfh5RerDqu4QL378zx+lf8h/+vX/lk01Kc+//oZQvEae
vEgQK3CzgCTcqBCdK54j9Xj+WpLdQkeJvJvoFxrA2sM1C83qIenJU5UyX3G52aRLgFAWCpTJOlvM
gKVSSCMYi8JaS5YTC6ScD5H/YMEufHvUp7zCMmt55BgwWDL5PWuMr/g8+oK0CRviQorReyjqfhcH
1nTiM4RbscDQFWkoacN2geTfehDlosDI669GXyZ6L6R7TDxLjADmS9NYx1JRNRC2xfT3eb2LxIY+
IZv24CPFibXHd7XJtCZ3oqJ4iYO4oZLQv0SptEwHrzuIOHzd3oQ5SFgEHnlLOfiVCjc84RkqmASH
om8d+voZUvkw3qXp4Foh30gKbmUhp1p3KHO4eXA210XOXU/myJRGmRNayq4KvZiTNXi4NK8cIc5v
g4wwIyIebEL3xdo88ATT9t7kwHri4jLCoVpJcnPSK9jFvU70oVdXO2pSkPkmbDFN0mlbYUZzBVKs
bgjTQ8qNB5R/zVkQGpjh+TelRQ7pWnK3cozvoeH0mlfweLdQ/KiUlkSBRTsxnWc6ABfstUP4CDri
2PWGsQioHK4k0rW2dPE3pUh3Gaebg8adq0/v21GK19YXdSR9YBADlNAk5fSmYxhKfWwnTlB+3RwV
UQYxOFmA0gfy4GraalQftPaGSifi4j0SeiQXGwqAODJFa92DJ+dGCp9s/BrBYt4RVCzwDm4JGRk2
WY32IwzoNpcZrrdRo5aXdfg5dUtunThjsKPWWpQJRJK2Dmh9FbG/AlshL1qB+R8XxecUKIZTBOZj
UfRUJgq6uOVIazqaZUhdoEU7ddAAP1T6diQ3Agt4/y2Tbd9CzuCOBx5kyr8jRXvS+vGDWBpkRaG6
1wxtR+/NpjBEMRJ6zVxZuiPLA/DcZlcGsXZUR1JKmyrBTh1M6kU/mULYntsQ7orsU7AUpciG7pSR
hePpcD96Y5NBiBKMFOYq3S1oYYrGVOmMAzDp3tWMhKIZF/J11aTmDv8xLOFasLYdyJVNCZV522t8
DIZ/uvEtcPS5mNfcQSx5r7fe5A6xrBwirzDJcem0Y+7RYY+CQ12q3hE9FFk1ciSeDMnLViRdZuuJ
bg8KF7TzDc7xR4k6pK1JWvdIBba1e0ETHhXsIp3AAc700+HSqLTWK6EJr6VK2K5QleK1tcoRW6aR
3pDswDo0cg7AxATjYm2GjeRxoVKZYUs986qnnmsMFtO4egKlwwjXwuLJBwW4HMQ2e2pKmkgFoUlP
koljnBCX+EkkRH5J+TJ6Qn6fLEkECZ5+OUElKfafvJH+UsMh9TZkiAiSyDJvLEwU5OvCuCGvypd4
XqsTZu0VRnOZCjfyKLNCkfjrX6Ngko/wt8XVED63CWlCRU9v3bMEWoulcAoiTduEet0fPV/tjk0T
9mClC2XfBvQx599vyp6QJivt6FMZ2qGWmh2uvLXU6uZTE5u3pkcXmU3v0BFDG/ooNRHsSqvU9F+i
qcFEF1S0j/3asPUB8KOeRYOT91CT6xbsvtnxIIQhJzULizz9ytEJqwrzcqerqzKnN1qJ0niQOZdQ
GImVVdykb8I47WGA5KdIj4CFFMe+V3I3KWPjNPGOhUjfZ360taIyeUw1lmM6wCm1V4v1rMvQRfH+
vRi7QdzLHhsRHUG1QCmh4jmfRY4N5JSKAriwqsJARxdgdAdN7eie9J65RbSD1aRqHxs/2jVVPrll
3dOt0eIT0Kl1W/XRdpg1X97EIt919JNJYNt7udkvm2nrlYaO+SLkZMdxik2gec3EfFrTZKtX6Vh9
ml5EwQ0b67xq+6SPg/VpK8IbQLEUlUZvdL7X0iVZQmrVWNxZRHDW78uKrUEPSrp+ujv5CLEQghUI
BGSqPIGCLYNUH8AJeLetpBMZVSaUJE3XDxGHTS5NoEiUsd1JgBoWGSXgByOP9nS+doBEAdx5Zu4U
ZohhMKmGNcNvDhl7ELqhRMSK37ELKZ4bQBiyEY6jChtsqSWBtm51nTv9kNkYKqQVLghuDhGNRTW6
1bpUnvxxADNEUYxlm2iRvMRjoaAdDZ+mqZsefcoIuOnQtmSK6B3qoA+WCp7ulsyCLZI4gHBEj3lB
wlLiV8u4LWFRDtQE+JAT5ECC5YxJkqnUHUxRio81uVJj36r7hGD2FbEn5lbtCGJuwyCFbjLijxDm
e5n8QFcQoaqi3IWo+BqT6hYgZGZk4bEraJYPmqTM5owUY05HXD2r1jrxNYqWObVazK970aspCkQj
8Gmrf0BoMRgsxxb8rC17v7ca9SBb4rG65wP9kVG08Jq0GfiVQe13oCUVVzYegPDmdh3QsGkLOd0K
QSey6rf7AXkZRiUwhpGZl3tOZkd/8jqnZbzRWo+hgAT5lWudhNqIwI7BGrbNoFbU7jv4KipI7rFp
HW4myVYzhGrVjyjxcv9FEC1k75SM3bEtT+Mw57Hh81mzhz7LMtegQDHn4s+6MqqjJeNWVuskcrLS
TFyigcqV5c0eTd3ftmbK5llU51rhBtxxIICp3lNDzQjhmYaBXqwn7jnZAKYyur1hNA7A7wqyn/7w
6+LIN7moUl1wg3JaGwkow0RDQdBpLppU/SzoFU7nVktWLZ/HgUd90AzkuEnW6atY5B5dijLKcME/
Tqlc7OuJ64WgjCAqdJWyDnkDnHYoufYpuvEuip4U30u28QRnV5T1naU34CO0Zq1G0UnLR6okiU8Q
cKm2G/y+3IUaP5F2ft5Ku6mjPwhDkULo/Hu/funmn7zJQpamVSPF6rTW7FQHTFbpNQkGBukf5JwJ
SzxWjuqV6UYZRnEXzv/h109yRps/s2bG8NCA0j2YeHjOXeNq8nKChsQ43YbTApWoee6ee+TuV98u
N6EtnbJn87X7sPbkp6oBXmNHoPALTMtWn7guqOeSgaCu+jNWN+9NwQjXn+vStdASCou5rAIrUHUC
ayG9+J1TuNFaXCduttI/+I2H/KLzR5HRS9w38kX6JOPzOk4vRgSMaInITjuRmkPwcHUz9qEzHQTR
EdZPFQY6nKAc8B+IZrKutAjFd2MjHyNlqVzid91w1NyeQB64g13GdvZZXGMKbeXBKB5gQetn/4mU
6rp874oDC8KMCmEfoZWZ7aR6BZtFke0WpyvOyQPK6BQqZEbBzrZMNyy4MSROBP3IRQojP5bvOUiK
dZocTOMqCB98dMR5jnKLmyXSHmpM/We5QVjS0Ip8g7E6HFVkWtWy2BZuGV/TC6duFVYBKAzkiqwd
Zzwk7SZ7ip6EV6QElJKwPaxyt9VWypP6nsg7WVwo4N6Dr+ag3KwthOpk3aZoj9c+zcRFtwMgl8KA
X0Sv3VvaLZRzYJsnPty4VD8Gt7+TRQ334No+SQ6xFEhtD0QqFEC5LuxqSIhcbpzSCrlId1SNBfTr
BBXGIruRyoSaRLhGwGxwc3arrrG95jg91L0NMyajn0PDh3LlAt5+Hy1BF176NfaX3KHZI0Qruls7
sGk8m3Gb7dMn6UG7Zv1S1c+tvE5Q+B7ULQC6rgV651gX8Wxc5dGWGTjChiQVjpfP7RZvwERtOFoK
+3RnHigcc5G8RptkmEeAz41jXPt3Gnadk31Vh/JFOA9EoDmKm26mlbq7IZxckdfGh7nDfkVQQzX5
o+bI+0aSyFE8Sp8D5f4F6GpsDg9A4ptX7BB3FuBU2eTFSgrdXnVRYjRsqkdrEyC+rpfGZkwXorKJ
bqa4bLnJDluDIjNT1W6vpZMduYejJRiBJW+DJyLNLN3midS0WCq73suLaOtfhpvgRkfNDTfGrcpO
Wrgh5tnz7bt0lk/ehrNpDCDy3kDb+Kp26ZJlsKZYQm3V8aFBoQR9geDyXO08FJv31iEs/nHmtKNj
WzTrYM6OWwTH4S3ZVgfjVLhvQ7Cs94pbrFDlljae53v8iiHkYpzRuOTPc2AxTOaVGjuEhgYkSXxH
3xBsEE/U5QIR4lFUTs1a2lH06V9ZypR3+nyzoB4FuEv1O0GWd1T4YlBqrrOL9a7FS/ydN2FJywRy
0bXZmT1yh7X0Xr+KM+dtaa2EQ7kR2yUqUGs5LM3ncmNeJIhRH0D57MptH9LL7OhBiktW2Dq+JP1a
uFIrihoeKeUg8Qro5aN+jt7A5ZQrw9XOk7Go7gUo2Av3xOkb2GKTrNO9eFHO1jmINpTBvM1EAfnI
N8RlHYy1uajfBdVuXI4b2Yo2kb4NtvmD/tw7xqu3r3a+m62L79oJvGX0jjl7bBcWoep0T/jLF4W6
aMWFl6/p0+1a4zE5g8kLnU5YJDfq9s+issTyqdra7Oq26zVua8TISOv6b188gJiJWrbEhfGJjnMk
O8U89khr8KGzAl3xLJTsNQwaWJUjdBOkeSSRgVQnmWvDN78onoI3wcBrtKw/uLEOq2YkpHNBMzZZ
EA63lk5ErKAdIUJq1+7DiofNYCInYd6aZu3DwnwozhjNzRySEL2dndC7UFwRQCOv01f11rsRfalC
Za4eEUQO00m4yPQdH6Mbem6BUvAiSV0MpNJhXGO8U9f0TJslq+6HfzQPBchDW1w1e+EynKz99CDQ
ROXEcLD2vnbwvnp4g3syDqkA0xG9siPCrcietatxMl78C1vCi7FRPoV9vWb+RVzqKRik+NGWwbp6
qraIgUKUokvxwVphZlgGL/q3v0Mm7tN8XcjEEy8h+NKRgKXIAIY8uAhdGrnWtvbRKZAGxGS2LWtl
Xipyf75FfyVso1cARN6jtJEeyvYt2qd3OGNU7Qiem4PUl9zakMnAxel5Ow8JS9norUvWQ7F31U1d
2v4mHZ3o22pI0ViYttazZarEAS1p9AqW7Ws2M4sMYWg2L+mmLta0lNBUGIzzjXCgBYvKerQVxDI0
QNbTOchcUV5kKx+S+zJYGUizz8q4kJ3myTpIolvsMEFqxqJ0h73uWkwT6UF4jlfNmqO7fAq//EOU
2+an2G101tQTwAu0C61tpC46YQ5B6ke2bnb0OFM+YnmDbzf2SzlbDrs5AHWVH7MX65kzurQvBTDc
wB1t4Y06P3Jc71M7xhBhTzHxnt6EnmXRvFsiOj0ExofKY1mw4fld/O6sD9tpl9i1Wy99DEBueSBc
7z27y9fxOaVp9E7pJ9iaOygt6qp+CZ6KcVV/MOWgdzU75V145Nt1JIJxbL4wo3/gi5jKJbCX8BoH
a8s6R/2ilTYybTTSSgWeEnN6odzFcKubq2GjxXtw6GvJnRBpPDfrBuWuuYCRqn96sNoGG0CguCMx
2Dh03w0QPmpfMrUgN3uqEQwuu5vwMvFNdytCrwlKAtFIv2mVjY9QK7MdcbPc/RflPlir76p1boFm
omwZlwCFPryNIiwtUgAeI20tkNBwIxwS/2ID0wfPFl/eDoPiuCJRxS/W/YPW7vXAxY0BePebfFnC
pzSAbwd68toZZLsiXEbOG+FSe6rOPTL5d6j1WPlxepyAaSOpQVlroEwG0LhiYgL4c811Cj6P7AkI
DKe02EiZHYhLGlbIH9pd0oDQXozZVn7k/zdISsJt0K3IiOh2JJPP2soYdPmCPpIeOErmQInnzh7q
Z04KUX7T1UPT2LV55SIptAcObMVX9dhYUDTXHsfQ1yjdSGcWKORPcnijKJg91g/hQ4anctuXK//S
3uPShczIjKFdsyAqZ0PqgFN8AO0N2PSftIdBwaficCtGGaCv/RwYxJbiHMc5VEjh0X8zX+UDi0Ty
FZ27V4Pa3Zp4k9d8X26CbbtrXtTHInFHOsJoSi+QAYmoI6RlGUwk6trFqjTW1muTuiaKonSXk0qQ
PZB/ggUwAFDy4E+X/LN4nXE2uDfRPJgczb+IEMHukX3j7UrVL7xl4zPeRWxYiQ4MCe08FsYlZ0YC
mR8qmCpbyqTXzA3bXX2h2+ndBWCCh+k73+uX/Dkyl97avPocv7bZEx7UpdIsB7x5h0KzCx4W1hF9
WTJZeUoMtnMpLSsUKMvkxjmuyd58knApjR4G6np33ifmUMwDbF9bSCcYdMxHOm5ecde6s3BKLzhl
BtCKTDNuHUhF3xF7Tl9sbCXGiB00VWqU3k68o1u51Nw6toAiNHrtR3NNRhRfH4Hd2lk7oKOPnkbH
44z6zsAXoLRsObdi+CEPeJm9hqVdfbV7iMhMGbYnVHUI8p8AdpN1tebcYqdn4M2VrTn5NnFA+hzM
fYEXzOQUvAQX+cDJwX9lziS7Lt8WWGBUl4is4qJPJLE7s982RsG+AlRCdChqOknbakcDAPWOujp1
ChWsJlJ+ByAIHc/iQvvXf5VYsDhRRTbGkmwXm27y5Enk4X6+CK/F8Crm5444vWeqzj48Q4cTVOgi
UUBIzfGMRPBBJYjosS0Ia+FY38AV4+wjLqxPHga7aswxngvNBijUIb0ONzNcdK9EHFdbAGFU2T9H
baFdMbTQnZQInDlVtPyc8k7YLoDrR1KDuLWH9S7g4CeTYeSY5EnfmKA5ynEHpNzZdxHZmqyfWyJu
9/lbZy78XXL1jwVXKIuzUotg54tCwKP6Tn+GiygHVnOFTcbao1iGAIhYfBueskfetnQSX8FVXSlm
8LK4o7gjvOD1gQbKWVzc5TYPV9glr9TuuCgkX7W3Q0Ayd9mv/ierMflBKKqao3nHsPsefVfriJbe
plipH97exKzpcefjjLzID9YjXkbqesW+36b1EiziKvhMI3pY3IfWpBoyj6pttGKPYry05A/M+3X7
TOmjKZekP3NpsP0H9VF4SR3xQxwdcIaggYVTzHqI8JOvvHkjdEP9qIDrYwm3m2kJ+ajfBJ0NovnD
29V3v9pFiHk38l6wjW2KzS2wS7gf5ga4+ItF9snADOXL/kZCL4A93+IDMdBK2N7gaK51rs7NDTHn
3YQRgv8R4SdzFUWoM+4DSMqr6JvVT0psHYDP+0iBz198dcWSIwLHJvTZ7PLNvT0Hyj751J4ZnY/h
m+cSD+/ZQ2hbO+Mo4S/8pLeA6MKaniBi5ytDQQq/UF+FvbguMcqvLFgoNqu/vqN1YgdEEyD0WUWb
ehtggT9Jl3mxmUVi3OGMjXQq5kusSYfBpZ7nH8eb9PxcSrTlbco+NG3xnLMxlq8JWvbl4KhHBg4P
KTjLu+AL+6v5CAI0/I6u3QebgHCRnOwlu46pS66lfvbcYWNcWKOYFMYnXbe9sh+3oIKMF1LmgMxM
BOosh5fGt1voIGSOKpzSlsGGE7H3hXKc6zra2+hL5YrByUiF0LsIDtirxEdWeX8xYLc4RHhgrvkx
f0OObhFFt0QYQKid9+hfAubTwrsnX4zh7pkj9AiJaimewweWI5klB8vZgnZXfa/v2kt9Z3kMHomh
XISn0unv3F3VQ7aXHGO3ic/iyniumG0lgtLcYfFksdReOFvfutd+TTfmXtwQqJHaio5023GUdsZn
LuzwLut9gU6ytGtHpOVHs+/J2jKa3qtzSRSvv4QHyZLRX83ncdhZdnf0PvrhHtWOkLqa6Oaky7Dr
L5u1cSStnavf7PDhEtdjY1yIL/MEGiB47YpvAhHk9aQ6KSeAljyPte/yP+authuPxQOrIJpDazvy
Ziu3etS2g8s3IO6VVU1D8IbHOFgQTUxJgsy/nLoQGyXNreN8fMZL+J5xLAtWw0r8JHogrlcs4HeB
hXwWLiyKtXEo3upn7BQyF0/pLNxCbelrTcdUalXXQATdWwnweFoz218/gabtcKAWll0Te2MbFVMa
8T6Gptc5Djunr0kKNF03Cdr2Cmp4vAt//X6MCCuNm5KhYsW7WuoI6KrYx/E8eaAqMUwpU/IsJErt
GI3G59ZrQSYaNuNH34TLq1I7KyPcJSFnL1TKKET79hSLUekmhD7aQdFhdR6ZDP38S4TsZtnS2cDj
PSnI4Oq9Kg0cl4b8//wymNWhVQvdjfUg2Q7kAauNyoEyqZJya31ZX3ltdXsLSDpw+jynCIs+YZUW
AjeVX7/oE1npgu/SXKCIicCYZMcq5PgQmHdEltU6KDiYo3vEgkjhWcV7ipKDEu1INKIWXYX45FOx
6AvfRDQgYX2ujr0qf8oxePEsmrnX5tnj825DCG5omVo7L7lzkfTULi3c3aU/fimFd4AwL3OE9VvM
Y8+RLtdMFRH/MQ+iVeU1euWUzLeJ7XE4GzUxBhNWCyozNM684kmt76OKenX+OTQHGIVh/SlE0dUC
pV4N9WMjTDFrpLrMh+St1wtKqON9LATFbVTop53uSKNxikd/XQjyUeHiCdv/MZPUi0Hu3MKQSQkg
OJQoGYWQIu/s0dxZ9Y35VLST5sQ+aiBvmG79JD/wODjAkPVKnaj4NAVwSkbX2lCeP0yZcE3LC3D0
BeRBVvs6G+pNi8uKdSZJNkS+sWgN614cg2MlYDrBjDG6Xtm6neiHyxkKBjPDOJiJNey6jEMmqdCO
Ah2MNtCkupYlf5A7rZDtZ3iLEHEGNHgP/+h9arVvtYenKwDvA+WfOFrCcWFO8sLAfozKgNuwZC7/
5/8hfn5HrgEBVPyHrrP5/F//o6mmiXjJ0HRLxZ3Ji/4AuuhDImedYFbrXoUPkVtgCjr2C5kYqjol
1iUt3UqNtoUCV5Iw6tufX/7ffJf51S1JEU2dDpH6A9pjDNrQaLlRwf3qv71BtcXap3QQUcUQZoES
4UBUu0S80n9+XQns0L8+tiQrhmVqNLdUeX5j/yDniDVQV3mQKjot5HxUOMUq3Q2N/jTqeOEnETV9
Wh2w4R10Cz0n7WRutrmyUa1++5e3Mn/Gn09AkgnYIOnO4h39eAJSrIkj8tBq7YlgEaJSAAshfAVw
sNfCQwD5j/7kDIRh+A50z7obARYT4XhO3vnjX4aD8Zv3IktoURVT1WTr53vRQk+ShTykVw4amOWB
DX7GCiRj8RbgRfMEU/3Lk1B+NwBlLB4GFhNRV/UfTyKmYzcVhUDEeka5z+jTm6Fo6CQ5abUTrM35
6zek5rUoSDxPM7fGiVoOHO2RA+AySbYKMQRIjGFQY6VdgNnnW9L4Q17sYLvFcVVVTyYakGJEmdqk
PN6C2BOklZR1M9KSylVoNuc/P9TfPVNZUQwssuZMvfoxrkdfJekg9uu1mbIRkscGJafs/zJ5fg3S
nyNHkZk7mgh/yzDk/x7EA07nsbHkat1V2hU2zblLjV1vUPxumDEFJVijz85T0YFjsPihNzdDpB3w
f8A57JOzHjCikro49aRQmIQB44M21S+rmZklxWtSVodpBKBR6KUr1t5JbIPvvEor589flvwvehZr
kCLrmixapgTicx4i/5iMlqYCDpcVrgMWR1PfyKEVgDhsabWMKc90qsJ0DSx4M0B7EueysulkVfLk
SzBdgxjCiD58Efr+ZcYVwECYC4oPrWDq/ZOXwuv989v97dqhqDTuZuaYrP/67/94u0pt6bkR8nYZ
WctWgmqD4Wo5zdgpKe1uMS312dP/Omi7SKF26SOAoyazSEyx+dt7+d3sUVi4RRVFPcLQH0PAR1gi
CeZYrWON7olRxqM900bGgJpQKZeurzGfmo4Wu08bow/Szz9/Gb+dvoqlyaoI501nIP54dvhN/jMG
BwRFdiXJFJm7EJHoeDPBbC5kJV/U88zDlxUDBJkfTidfIpO60oyTGbDJYWMfvgiA4kkj9l82kfTV
GDEFV/9QJAXsnoRbNmGu5J1fu8B7hxOxw0ZJwTTqtjNlqZkxVH/+YNLvv1lTN9iNZdX817qEBpUB
JFbrOt9pLSV2XcEViGrNGUDNkP4SbybJ2iQUziPIL39+9d/ti4ywmXgmAtxTfuwJ6uCprZqyJ4wz
p0egNNHP7POuj1zJN26RllEg6Zu/fObfrVqqCDFJhe8Dye4HTi4mLrwbk75aTwPPEsHNq27mr3/+
ZH97jR+fDHyyjE+UAYvI7zDplaua6V8W39+OSSaDpFjMC5rcP8ekFcFqkRsmRSk5Sk8LYGQVsQYG
mJZnZ/K0KXyp4Uor2wN+mTOmJprx6IeTZJ945S6sukMn4g81ZYlMvIQulUHFIBiD17DwnWZmkhIJ
N8ICG29wSKiMzsAo33gsQu99Bo6ZHiqNP39x0jyV/3u1V0RRMxXwnKKFZP/HnqJqRasIwILWPuL0
RcM2vlAJJZcRQUEkZ5oZdXLD3U3LAdyNL5R0TQqOvgUU+T+/Fet37wSSK4dVTZaMn4tOqRuiORZK
uS6zb8Gn2R7I1K+NRqKPOxJ22Xg7BWBFoOz+/Lr/Pp2gmjQR1hk6bH3z1zf0j4XX8qVmquKkJNQl
sA2ZOVnzZS/zosOPxqI750/++RXnEf/jO+fzmZqBcV5T1J+nY6sOw4moAtxhKoTeCGU2R9nnooqe
/j9eR5VFiQfMaq7On/wfn4zcA8xllZGvTWo3k0fuEiRuMNV/OWuayu8+zz9e58dhS1ASnexNXgck
RSNYqo3mm1u+vhAGZAFSrtJXfEzCfEPg3cC6Xbyo0cYooysfn1pD13aOYM2aKyUlGFxfSUogOhEn
ocVEajThm8Q6qJSgCN0M16UK4Kb1qRmR/4j9vhDJUpCRt0AKR9EL3ae1TEQVnn/xYS3Lssc1P1I2
Wln7ztQ5eRqkxIXToSMGK19avooAPm9WQT594DMXNj0XSjyTPfJIevlF+9GZIvKCOCDTucxw7Qzx
W2/YXE9ptc0sZCsxXyQDpQTYxwJzU9/Y+QYZknTFx7g1/eClT3UR4Sp0HW1Qz1C3v0WYeHbs0cE2
NJMa5iQZTqVpzwR/RtOJS3PpelRYc4sGeKdjt4lixAPmEDyF03T1w4c/jxTpNxsTB0pDYzEQUYZp
P09LSTIJCte0nDxjgABy0F+6JDsrvXwxK+udakS3EMf4jJ3nbqXRqbYCFUhTj9V/n4fadszUC+b1
Z00qV1JQ3CYheZV0sjJlpSHjPZHdaQwo7JQ6HH//qep04hUDr11iSnQHgoOqGn+1EZ+xtdGlUoOn
vKN1KgAEVaz3pO8vGqlXU9NeZMjQdQfwO8poiKTWsSqDlYqNsFH5A1FCHMfQ2kGPlzM6p7K6x0ty
lpvugmXOrz6jMdsoivQ5+pLrCaC9VQodSiW/tZnkFgOtx5Cv3SPNVw3DhFLTCpI04go8C8v5fcpq
H9u10V4CXfr89ec6fV/n9Rn1rV13ECpk5HxNYm2hkq812oJtJb7VUbf2BtY0SX1W5GyDz2KbhNlh
CuSTr6kPfgwbIqhuwpQfcLvA3AmCW9DHLxUJsvsmgMnj+cJjk9UHtTU+yTCnmm9W9xw74inuiLrJ
4BtPbf7IHZQxNYPt/zJCfrNRyBa0VIpPGqpM48di4qVQS+VqRB0Nhiz3q3HbQC5d6hZ1yLTSHCja
nyECdiQZFXIWkcce1wNNUE/p1395L/N2/mMBVWRDBTdhwfKwfl5RqLJ0XV+k+RocCPJ0YqaFcDaq
EYaIXq7VpY68btKvhKJ/G4zmQ8rFS12hrAkCU13lXUE30RT8Td8Mf9nEpH/fOhRuaKKuy5IJFfPn
2l75YycErU6iMZYB6l2FiVSWxgvicn/nDdWLl07QCQ05WdcGnK1A6DctOSt/2dRmOPLPrwi+LfuZ
aZIDyInlv9f+ZoyJ0Bhb8LLmDSJA6uL/S4XVL24Ipo7FEA3jLksQJyok/s40jWb2nKudhaw4gYcu
6h9aukuwE1CWH07w/qZD7gnInzCWyGq8lC2Us17V2JMunJQu4bOEjQxxDraWStSK1+oLLBvJXzbP
361U3I/IfxU1ahuy/OMcVsdNkcR4qiC0tsdGtmi9/2/Szmw3bmRL16/SqHvu5kwG0LUvclZqllKS
rRtCtiTODJLB+en7Y1adU3ZabfXBAQpGacpMkhEr1vAP9QsaVIsuqw9VXxyydgT6Y02IxciX36+8
XzNoez5NDQ9JaE84zkmemXYl7CYjgY7iM26Cr7QaxvFAt24Tu9VFb+Z3kwZ46Pdv+sGaImtH7trz
SIws3T254lJJ2YZdm+1kCuQTLGGZqpfJbRH9SK6dAJx0AUdueMkT7xYU9evv3/6YAv6822zd4rJN
wzZc1zlNzMI4Kws7q3C9cxqb2WLH6nBNoHd4+k72dZK5tx3kAMbbDjNpDWmLnu5E1dmLQfef6tY6
tPOPMXq/HhVc/nLw6ZjIl3G8s9pLZPz2iYSi79WfPa1fwwQfnKKDpN1x+PhzSPsh/6kc+tZum/PB
Id1HFmzgyX9NIOEjQflJdfDRwrBo+rncJjIh5+StIqDCgd+IdJem6Bp4MDxCb5s77aUHzhvKGBVl
I55+/2B+TZi5PBTTLUTO52BzmnbZJcKamo9JCvEuFeWLHI0DkgwrvTQejrc8DfK1bXqfrMdf01db
pyS39DlZ541PNoGjaGI0gZfutLbdj1mHkV16Hbv6xe8vz/jonjo67S4L/xZu60kII+0a4pjX3oWF
c+t21PAYcs8NN45K+bXSrIvUNjeJ7mx8tAVsRZStLZhW7XgWAwpEpApbCwvTKi34bGV9EIS4B4ZO
/u6buktF+PPSGjRzwMwP2m8ND2iKo3vLGYgBwUUTN+dt99XAkHDhJmhEGZ8tNWc+aU/34xz6PAeR
ME6ak/fmAMGAJmrSnXAQl7Ah+tEBQWtB9yRxXfZnDZpuCwiayDWgRFLgwcwVgCrO8VecLd76Lpgw
iYovj4K3vgER0GdTWwbc4yFPUazhJMBinm1Pw8ww6xXMOEAhZVtsAlXcZTYk8mFWkDmKjjWz/2YI
mwSeWDYz2g5HLQOt8tdOj3jR8dcRxBNoJyH6BImcVitycH3/3Chnf3RlmaQ+k+Lxmfataon2MZIc
8Tf6eiDfBsT9NNntEOISS9OoXhB43pRzGfDJgps36S831hdza8bwhX264KYEDdfIJtCNvfYcJODl
Imftjvu8Bo1WIYgSOO1eFiiRQJp6hZ2ztkp18/sP8eHmwnKA8YUw0f8/CSS5XZE8hDLbwekEUsVl
66lx8L3mk6Ltg34jK1i41L0EdZde388rGLabVZRVke16i6ET2ES/RbKDOK2qbk8KdUDzADw4chmN
5eDWZl7UQXfR+9NnH+TXTGXu0BuMiXyan9z9nz/IlOjQiJFm3RkK3YuWf1ZDvVXhS5qPX5yZynn0
t6mcq5kIn/vf/t9vOHfB5kC3fV0/7cixDdwujYhmYxq8zve7Bl+W18Enwdr8tUimCUZkZM5A+948
3bWDSgtjkkQMN2XEIND5X2RlBjrLu01HrEtcYlZiNbu4c8Wib1jlKM9jeTpuTKyMyKVBmqPIOQlS
3nl8F9viKUczxwwwGxiAByoDgNPnYfijaIMNhW0wdvigLeO7tY+EX5eC7Gz3Gr7eWlm+cCuXWM5f
jPqnUf/D+2RaaN0he+H/MrnJuEmeS/drNw7XmtEiiZyWLy1tUyQhfZA1Wfytzb7ZCL/0GnJVPRmp
W+3jAgDM7xeGN++A03DAg2LIaxsW5iQn55xoTQSewirdQTKGpYPQv4/wAwqUmFelMdgvSFKyUTcR
2QQpwa3w1Vb3v3q+fcjB1si3IYS6EufdTpEuJRyQSE3j0TjxTydwLOoH59IRweXYmAd/oJlRshh0
q3yxm/RRWM19XsoXMegXJUL1eIHBZaq/1r6zrkKcp6BRvtCqpgUpDpNR3VmoNWF+NQsPv8WSYXvk
59Zamu4FHOO7zkICpvTq86i1kLfA8AfjyMDzEDx1n4qYMpdlr4M4HXRkLc2LiOWwwMMUrZ3n4/97
bo5JLXe5rOioRPJbon92qtofPnuPDivxD27faWpfB2puKeScbFW9LxBb8tNu3zPkXM0bou578EHR
uHMMXMAHnMK404kwDkldvCRh/b2N1Nmk2wctJstsegJ2VVf3aHHcTHbdk5aKZVpH35NvhkBypI0A
JbjjDQyvnUSLLJ11przMBRmtua8di8svHbXsLHCPcyy2PH6ko4CPvFQJW6eDSSDDu0Yxz/K0T46B
jxIMQ7cpIyF4i7mM+zkqZl47JDECIjutMRbGUNyFQ7DH9c8IqwdZjy96CVYnyG6FHD+pccwPjiCD
YDgnzQxrrdN83zTY1Tb07d0UGK/ItX1B7P/RM6J1JYr7pHxuDWtn7cY3dyaWOQB3oi+69C5kYL34
XXNfVAjq+SVTv3LuVG3VAIDCDIoN/R4oVaK5j+rs7Pd79aPoSk/LcMn3ycd+Kbs71FaHOpRy1ycg
2rzirGrp7+T9fZ0WZ1OZ7vXe21gRDC1QmmPBhwNHsuj19j5rQEd4EdSZ6BpTz+/JYH/Jff11Qgsu
8R+MfHxJlf5JTfXh4zUMxpLMYqjpTk9fWxNJXPtK7qDTXVVuXwMaegyb8lzX49uQZKvIhvWYhNvR
dz71Ffogsea9586zaTiCWP3z2iLk9Y2yK9YW5ilL/OBZYPYFu2bryJWjJfcw6/fRpL+Wmf5Kn3qD
Ytu26IMrx2zvoeYv0gbD2xbxaUsvLn//JD8qdvlwlDMWORiV20nUzfFfQ3CeJzk18gtyY5txcr4k
DuEyjLwF9emFXtBbCh3nyg3F3h7Cx08+wQd1FU9GF5bvUmD5p2lg6dlxkxd0l6qxu5+fT++KXagQ
MW++2KK7x9z6UebuxZD6V1j3CnAeMrG+4FT42njhLUaUXwpE9jUsa+EUf7I7PziODQtUjbBszqRf
pvMd+pZ4QFYFSOiWulq+OU51yBQLKA6rW78tPhsGf7RYLGy2TMcwTcq9k8XCygikqaZiR3dgU2MQ
V6NnskB5dVW60X0SjXxz+GQ7z8/45ORlXq87lsUE2jbFHKF+KNzLqR9qPaB5BWP5aQLHOMAN95rL
UBafNb69j572j+91st6ElqSJbc+NMoE+looDCKYGSl1UOEb8Ug0SATYfWKNtbSO9uppK6UHC8c/9
UbBp3RWU9cOs6Jvb3iZknleX45ku7SeE6nMm+biTILeUTdtyts3tPf1MaeUBSmyEhL7V0KxFReLc
Oy/b+nBUPgaimTN+RJuvfLMLY4f98i5xOmRXkulMRcZZVXjrQnbXY/wamt5aqAIknbf34WDTcjFx
D2zkuNUrcV7W3ZXIEX3Rxm09Kfyfq0OKgE+rQTWFAJp1l3k3nlktLLWqfU+S5tApPmVYXA0FCiZ5
MN07GZMSU2BpJCFpL2MPCZsMb9/ym38Wzcaz0hZovgT6F6xsvqbKxcSwXWijNS4R0hbDqtMxybFQ
pNlU8NGOCpeCS9nYoCRh49l7F0yQl4TVJh9ASuv5Swk0i86iwgerOZ/CMUMLteAccSucfCQrEHmB
rW1h7+mLMN6zg2GCMmrZJmEPcLPp0aZDKKofEwwi2vSuzUkSLWEjDJLpGS8xq+4DS0QrwbmKBi/a
oiwEZJwO9gIThi/4bA7YOFjbAlsgXytvkdGDo8Oqn/ziFqnzlVWSj3n6cKYKjkIH1bgUvnCHd5BI
3wT0IC9WBz/wZ2fMty6Wt2Fd3GqqAUsRgHmyobTL78o3nswM3mKRysdkOEPLcOG5yN0yOHjyEEcK
SkjeiBSLaBc5vFYaXOqYWrUIB1iRs2m0s3lJDG51K0bv3HdHSKR8yDkOIJK+Bd+6tVJ0D4Pooo/b
L9ILh1XRjtvfh8sP94/heQbBwQK2clKwupWqmtElIJkqWNUuERlfzLHE8QKUkD2663YS51ziJ3Hw
oySF/gfVK2AKsEonb+tEIxoqIabLDeMfQxdXRZrTzy8+iUQfHkcOGabFxJYxojh5HxtwEOL1otj1
o9i1fQsnCiX4HLYu3RQJnG5RxtGtqM3LGFucyvg8U/go4nOoei73mC7saeEoyrzKy95hogCHI6tA
nLbg33vNveDbVwAFKPr8RRBOdwT/dYS19gpJxAu9RiDZp/mIL+1F09Q3qYmllu+eB7nJBMtBLDnA
iKZHOXORGwVbUAW7MCteZdjctVG4R1f8XIwdYgq4TXUOTultQTc/xCgkhECc9+1qlO7BapGBSwmX
7TjPCDNtadaolUbjzHTSxxermHbYNQP69pYGhsl5pAPkfzVVCjCng4CPrxcm5fFdVd7WvgTDbkMa
0JvpZX6aEmUw+F9DuvIT95FSKs3xaC5H5LOS2xq9JZR7yUSeA0xh/5rYRcQNCx29lRHGNGq65NIn
ScWrIEFOgS6Uyr1mZSYdbuU1Mo4GEsIZ9sZYfuBCAEC9yco3iFQIk+pocw8dsvwAI/rQxtKgsQ/l
gIPpCObfK5sQeQcBQ9tAh4LZo9e5e6VDoszqcNEOcGy75HFKS9Q38hkkDuczDniDWVbw93vwo/PS
tSjRBXg3luq8R384L2NdOXmRdgXqh8yYzIfczc7HXt+mBnY1/19vdVqidSV6wxLJx13koaRYoC9c
0GNHJnHZN9onl/VhluxSV4FLAY5GOffzdemVWcrKrrmudKci3PTCYh0NcjPn7YkxfjVwTJ9gsiM3
/MllfpT10KWhJUWqRR12kvW4NbCCIiO8DIx9UUDPcygvTXPlReLcKHm+fP37G/vxOzp08mdj01+6
DYhTg25Bx3BXJzUEsPqAqsyLEYxPMqvfGs4QVJ3Wv3/LY+g4zbNmfCy9TtDK3in4Z1Ilqv44KOyS
IYuWNiaHHRhHyJYCo1G9XkyNe6/QZsILrs/uff+AETaAmJEcoe7nUZ+EY97cahxUCrIrPNO8ISON
p60YgTY4mkR1AucRL3fOU0BvNLoCSHHTmVt67nLCojkMymbp+ey3HlYaXgP0ts87dHRX7JXzOEZf
iuGtwpX4vs4gxjVowuXC2sncfBhEdVNoxbgI6MQCaF5FTYSasNDSlYl/Ar3ZHtbxzD6vFKJJAAAx
CZNLqs9iiY7/18RHdcJBHO/3d/XDVcuatRgFMZoGg/rzqu2HAK+0SOS7virfshGDYzopwXSGfN2V
aa+bdpXAd5w+a2R+tIDQA6KRSUPX/qUyUJ02RqXp5jsUqt+SiccnJvUyZs1LPmMwhrq8Rffn8PuL
/ej0Z/IE4l2f/zlm1z9EHl3UKYBklA9TjhCJXM1SgNOaj/5aOvvEN64zWR3m/OT37/tRxPvhfU/r
52Sys046eg6xedj6WNWjM6SuetN4qmX3l7fzT9bO/1G0+Y2Mi0b9+Yf4oEONC7ELSIyylKhw0ipv
eh9DD0yZdlaR3A1D169iYOsh3VizzhpsXMp3BzM3pk/TdtQjuOw+mhn0DQ0edBAob+GonRW+ZhL1
I9cdrpPQukWrcsgDBE6tDJCfZryGLlwsZSOWFzhfEzCSa9MEljdgu6fQGIwShHOc6aFpkTSZ0nti
I9q9KE9touKMnBZaNGwTBVsb57anI7nE9RMd2ydod+IqlbCRKo16w0D+ekHlRcNYkutrxQGbDQUl
hL5zYGzDzsHjrlG46WEMCZRqXTj9126ye0zgKHuMxtkC97oK3BAl5x7xSzxNOIIbNCbSZWiiIZxa
w62dRfs5b65q68knIx4UawNLhXUYDU92OGGD1RwS2V5h91CuvVQ7H1Jn3SM/G2vRuzbV49qJmj0e
s82VU0e4RUF+xaH3kyPmo00jZgNqBg/s1lNQZ5aVCtxlSV+9pLqS1lOHHEWj209O6Zwz8H1qsCj7
JNKbHy1eASYDNoTHqPh0PVFfhvgWEiDczLsyEbwHdhuYK0MtK5Rw49kdyphHcCoWOzdIsDTMg6sh
TpJdmOT3dctYszQZ++a4dpjJexGUX8DbY27VTbO0RHqOFi96CS2C6shmrbMOCrDhoAbx+z34AVPA
hmMBzsMk3NCrPNkXoTZmYCozNI+CfAN+Coa7Tsd7qI0rO+eq8N/CnB1Snzaiv55qEWZ7QgDMHiUd
8hAioiaabdcShZviHlc98FtQnba4FsDERb8dS4/ssbM2gWshHl+ieNloGFBk+mwNreP7GnfR7vcX
dewvnZyJZPuOMSdTPu2fecX8ENGEO/p5Y1rZbsDivqKpjpSaf2ik2y1rc9gYIihXMkc6PDeNQ4S+
AjV8Ab03xBukKdJtnFIGoFrpR/4ncegjIAagbUZHc5bg/dKYDQdnKoOOYFv60UUbZy9aVt1GEmK0
Y0NEbvA4qdHxVs5wQPzxOhqaS4fR16ILqDwb5T32mzwq3pqUB4VKPTC3/G3ErcDreYm28M8xrQHt
Y2vvn9xT/YMICjYCqAAANwY7p1NNPQlCl7ZRDj67xkgphe/XjoSNQN/j/AxGhLs7TDI+66O96JEe
kEk6XQod7YY+etXHyrxmgMZ0O0MxyApmf862AvVmjC/hxHYZs2/4QxbrvmiuUUdF9wRnRVHS4yhc
dosTd9oqQVcV304224jquOPHdwQrBCoL6e2yVNi47RbUUr61lyYOOVZEX3iefKGbEu0RUEOkL6NB
0XWzrmnwBk/x7klVVgTWUGhrvSpBnmrWne/ETwUwpIXV2saiL8mVfM2/SMV3rycEu0n7Gjr6KnDI
ZopuB5BtVbnPKJa+hUG4H0K0n8LEWYWWvJ3Pk857wAbzeU4Km8x6UnV9MNr21WTW1/F1F5sG039e
2NKbQ0TO3/fdmSgbBuTROar13SqM+/fLQLeuBKdBaCfplm4hlPS6wjJFeLfYIVM+oghIiO3Q/Cqb
3ZTNuqOj/lzI8fsna+GjpQAgzdIBrVDUnk7VRoYJmWqsfDckMkMW0log73uXh2rYUs9xf2Jx29ka
Jp5z/IJnk+bGJ8iSD5IWCII+OHNnPtFPG7zYXVdVPidoQvL4+qx8dD0khjtRcW+Ak+7EWK0neKSL
GK3lz3bxB9GfVgkzHdq4ZIin3feCGXvb53GxS1tMJMsi2dkSDTMPofuVVUGvkpCRLnzn3mEPbPIg
QjxU7YJS4vscNf7WLJKroK3MM2ucLQA7gQghvly6c9a1Q3CJWuYKw6RD7GMcSm6xJashJ6zrv06x
//wpLVL//i++/i5LjFfDqDn58t+X2LJJJd+b/5r/7P/+2s9/9O+DzPnvt7+yfZNXL/mbOv2ln16W
d//7061empefvlgX4GrG2/atHu/eVJs1x48Qvsn5N/+3P/yPt+OrHMby7c8/Xl55BKgRQ3v+3vzx
949mciu0O58WzX/++A5//3i+hD//uHypx+ylYCL01+v98EdvL6r58w/Nc/6FePYMEtXpPNNcZ4n0
b3/9SPyLBB6eDIC1Gf1B26uQdRP9+Ycl/kUbimOJktRy4bOxsZRsjz/y/kUKTofKhVLg6Z5u/fF/
Pt3NX0fbXw+O+/H31z+mu8Zpw0nMKIiZ+8cMhIbC6fYo9Dap8yidduXUYhPfTRwOtmKWgcbSqOVw
qWkgpWSpy6oSDhNjrLGy1PMXfoVu0ui+ChD29mzpaWHW8MOt/OjDnYYPPpxneZgNmlzmr/AAgNUR
pG6k+DTV7meMMBZP6DY4TX/NGB18QF4/jjb94bzbGrkH2tC11GcJ3GnzkQ/hU9rBrXU40X5J4Bog
cF3lRMNubCrMs4iU9KR6KDIlN8ULaORnizy0riAav33DXhlr2I7ESHvSUz5ihoY6TfN76SEYljQ2
vhdxviz17Bnfd1vDa0ooPrMW+Z9hZ+cAR/ryY3ozV4dEHeg+vslKO+1ntu3ox93oNVgLeAiwtU+d
l5VrgtUuC/B2SwY8Wf08PveiRF9BVHNWqO917vQ11rnKRstuSBa65fFeTylqr3pSgzjAVZf3gy8I
rcGCbdsZ+mEwo3ofCxd71eArN8mCW9CcewVvg6f0bSMw1Chx9lwMxN1Qb5H7aE2crSs/3sU0yRbT
zvDq2VW8NdckliOW7QlZbkZY9Ms7ExjXMrANfPimWWI36dejhzqyCLNZ97vCeH7pF+nlgJpzoOc9
lBANQVC8HZRvJog6BZyNTnFmt+V9GGo32hAiVyj5nSx3eTIFkhMpZsZebO7SmovPAt8nAymfPXRu
msGpVl6Xb9EJhzc1OenKgcXtImG+spz5Ts6/XVNvuckNAtX0/aY2RnAypI4pEUpWNrwiRLTPS89a
G8jaItSLZpiVfQkLL0ZTsUJQO7AREzHDdxHK5KzHj2vR+k6EuWb7HPb2F+kzBKnmBR7MflgwCnTk
3qxuKRjT97Hk3qXnoGm+Z7qdrqzET1ejFgpgbdf8Odwz20H73ax6hNlGErC4WLoWZWWcPNr42K6w
Y0eSDKkrW1oXXmKmCzWVNxX9IcTuMlSaEndbCIxiAkG+pZ6N2anQv7ZtbVFVatw2fYkuEZJ7Toky
YtqE+UKV5pvrIfLaaAhWwLdDvAHw0nGXap3+zjhuoXzehO0Q+s6sdM6wzOuflJs8O0V0Vc5OPCJ9
rknurMrylkEuDpSgjLAiZ8nwVi1q9IDGUN+NvMhirMPzHqGHeOYeDVbyNDjp8/EnucFj6jBJHBz7
HmaKIqlEXmqiHlfphCQm6hld1DFrdjUEgXr1YOsoko6J/aiF6bpygwx3cVrSdgEaB4u9puLeeSXb
upqid68ML2g6P0ADXbiag05rK5HE9bH7knW8SX2BJpRJlxhFv15jcOgRPGqqX8yoq6vAYCEWPSmQ
gY1lYzP2ygqdiQ8yZb00CMulvzpeQRijPSiL8d7uQVWGgpWa1AhN6R3gnfm5T5393rvAdOv+wkr6
Qz/l2VIzKpraPDqZ0olTVJwlYanWVHrXA+8JhhWsWhTze9r8AeqRhYXqpG+VN4oR3po+1EpgId3F
vMLo45Rtp9W6xXYPmykvxMYHgVsvxFwzrWW2cvrpa9LNCn/6rPEXdddTjA6eGvj9kEpgqtCSxh0x
qJhvCW287qbskZk/I7re+gawG9rxOKabMJcPNeJPRI43VEpKLIc0lFH7/rEYgeqUmmOgq4bQsI44
SRLMAEqL1RsLgPpgnB7g6VNfZ/xhXoxY7DQwgJXgkfpVxv3izkmdckExIdnoCKosm15egOZTi7hj
KfGYvSiExTQfNBWzEezmzetQewT59711mEQAdb2oq44eo7H0GsQ2RPvYGkQ2P4ELdXw2Zcv6kCJ7
HiedIt3fYpGERvtMs2jZJLiiCJy4eYPIpaYzSuNSN+xvdc4Rgdci7r3snXZE6TcZ2M7JdQeYY5kg
l76wU7b28YlAIdKp/TEbHLQ3Z4ju6oEYMaLX59t86iFL8mW8A/hL4z7k6grwwIWJCOOQ8erwjrY5
mm9RwTOSNBhkeVymTJnAfcOJkogHevVqkA8T1Zk9zgzr9NmwKox95zciS2FHD3untUxk8ut4m+nx
o/KrawttGwTceOycDeY67MO7ycRDq5jYGp3Ckky8JNSAsgq/HJfI1BPNMj18VxIRnizSgc+FG9/o
UKKL76i8/AXu888iq9ELNNJ3U+cAKhWHR5tAATdMrFU6I7t2HIYuHbp4KkQAaZgfoOUyxatXqRTX
OEdT5jE6R/B+BU+mX2n5uGoM83sIYW4Bvnsm95U3VoA0FFwIyTVwnQDU+WHTIo1kP6lsFoIYgrPj
wgxGDm+MXd4x59FXGkKvo0UnT07qWxMHNOQAVSNUdH9cRZYgrNATe7EidIFrf+0FnBK6yeOs5gWu
oOHTnc8vRhP38baazWChqfrtxIKtWds1VpdLzZXPZoZl6hCmm7pzv869IWESVPI5RMt6WuU57UEd
wcWiQgn++LMyL/dpWH0vmOcAeEKcGg0dFJOqtZ8TiicGe0euotbML9RB/y3iR3d+Z0yVITyn17lV
PJccq7QZMKjHDL1DkAGhSWBFsrRw0xOEZBiqPkGeBw9+FUr0NC3CkHMnqZIVEjbXhl2USzpcr0yr
WcRl9aC4t4GPq63X4kFTOXzZmCEos/bZxYeltmfXpEHpyxhtu+OJbcAVWLUieksitWEi1q8yyHxL
J7eQL3ceOq5+1fn58zEP0HDbhp/CMckzWSDATrwvrkbU0peBR/VrDU9NxaGSpEwjR5W+p2X7tbS9
m9zRlo6Eh4NxJzMoBEGT9L0YDvQSquVQBc/awOIavXJOnS86iWM3Ry3HoLvNwfAt2pJAZk75WYHo
WETWsprvmaWHL12McMycemh47lTauMw0TqFJJ5EG+vodkaVYtMu/twX3NMZeySPaLErFzf0rBTGw
KeyqfJZlp0moWBYNhrFj6QoKzOvSwpnJtDZRxDYP++q+a6ZH4dKItheIGV1ZabGOQc8tbKiiS29A
4IyieGe70Uop8PY4LTBtDbQ1MynA8OllbV2NlfZKUUI/LGOrtEGTbjPfPC9tMUs4DU9hhsFJOYdV
yDiK3Ie7U8vyGd41QRQ20dK8chVgPAuLnOO9UK2ersocg1UJjQLDln4R5uRXlsNHSIY9kI1uNnvn
L/tgQbNktr1lL2shL2Z742voAxlybQIpDWOslaDIYYOjvQkbRHXaDlhyV/Q3gjnVXepTCEvVAG4X
2tqj7LN3z+dodQTrB89wtGTFO/XGxilFtKo5gsfC/IIKAPR+NHrBe6kI2xQy5XE7zXn8YONf2mSH
oyG2hQ0ux0a4m0kpyiQqa/REkGjE+We0d1hKkBZFBNBujGl+pkAKXJQNTXxvFoXKv6u2vTMrelAV
XeGV5XFfE+dpBv921gSx8Kua4y1ElPPYx7LaHoB3tP0jnQWm5N17kLF1QIuhRI9+GFswW0Zmc92Q
6OHvEb378/vnXcp8Cmid3vfrzM1v2jp7TpLiptSwTYkBCAYzwO14jsqbJoz0nQdt3XbT52x2oisk
55BWN/s8iTTkjHRznbf2+Yipgm4P+iY0WKvKwmwBmuyzkcrn4/ITHWr6Crdyid/QVL3kE0rIg38J
rIZlNOdzcshvjmlQbH7NemQcj8E4MbDHnXOQYxBPFIerkei3gYWmZpsa5D1pTTsNaDaPsm3Vg6ix
TygYuy6swj+UeXwzFOo5KalqTNprw9UQPVilsQon0gwRcjrn+iwSpdLvx9zXc2E1BhpnuKWd5x05
eDljJ4kHyBnG2TtIXHY3CXem0q+C8mZhdKSQrh7s4zbGgzB9joKaeOnmmBLYCNijFWnvjbG+8adg
I9uR88+n0k4SRYczhWM3p6jTHP6nFPZT5RZoi87Zhs8YzzO+Bh0Btq67XaSc5zTnIAVnc5+J9LbA
poUUIHv2lI0yY72EQ0/tbiz13j+0sTgMhUWMbNzzZnSej6fjpFG4mm57lffxviIFp6CIm1Xi3GD7
/hwrshrpTa8kKCtvzuKzPDjQ+yQZ5NqHProQYXfTzXmDyBGpDlFS8mXyzhOiDOHcc+w0WoxcEFQq
fieVF3Q+SAKqi1q5sINJ/sPYeTGLtzYmSEzShZaKuPO21NK349r33D7exkEscEHhN7IYwUgPQ+aW
LKZo1X2OopBXzOcLvpZREX+Z8wWow4fMp+juYvJhy00Rr+Xe+P10GUPeWjhD9002z2nFgXl8zFN0
m7a0iEUSTlDxo5vQ8HegSy76iNhTtcWzqfiseDhtY/B2W4YzsJDUd2YRs40JwTp5n0skBjBzQLvv
J6LdcR3P53Bl2zt95GPlLWl7mt90vX/RG7cjHDeSQ1Kk0WzfSDWfmbO0G8XQI3ey98YCVNZ143qs
5zq3j2hQhyjLUfLtY22469EpAvV0Uep5fFmW6blW8iBsrMUrd9J2mlZ9tWLnodH9l0iIKy+TN5nL
/pIGs/HMzV4Lx+u2NGTTzXWqE2Kq7hBPbklQ6jukxbW5+AMbymEjsVgL+uXUr0wHb+qJ3qPpYWYr
AthlIl0dk8q5B2AoynXpAJywkVY/Fp0y3Lg0XEnzSAiNMsZCKvjiyfGitUr8oDRSC8BJDy4H5EJ4
2kD9xSE5MR2VuUQ+3baWsjLHbRkbF20pUOIPIPtVhiZ2UWhdF5l47wIPjaA+WyWpk27EN1NWzTbo
2DVtGGyGTgfP2RYXHNYXoU8mpqbszJzxgqKe2OyOi7Yohp3cGbD1NQ9pXuee151VXYJqpYsUPnOh
ezaj3DsiLveNV2IjP2QyWEn6twu9yNGMHSZPrhIfkVUB8xP546Te9zdFFkl93eW+sREw8ty4lPt/
/ilJPPd6Afls0Zv4d5ehjFeEBr6JIY+de86OyTUeC1X3YM1vffwQgUmysmMkJffHb7YB9AXpGfHa
ZNS/z7r4mmayu9HHttt3JGJ7z8GtIbS8dpVOI9LyrVYV++M/umFiw+pHu3++9devgL8WKfBV/+9f
1FTEH+pmTAUcoDhbDT++zPGv//nlf14M68gC6w3+OX7v+OXx//75nji+8j/f/Od3/sfvnbxqnCMY
29Gp+fvy8uNFdk6CANw/73P8eMpD8rtpsPY+/uD4D17L+ygZJV1DrVZgUPi0DJzt/MebIl6liIez
ow2UoYMLsvDCQiI2t2Fm1EDdlnUX8kC6PlAoO1sF7Ea+Dj33ti39ahMYeYESpDK3fTZsq6Zo93r0
3DZ4C3Ev+33QolM/qGDAmCxz9y3ynAzh/cbd87md/fGbx3/w6o5WVogOuhNaCCDTSKKKS4HZqcHb
h1ni74//Rzj19vHsdT40BsQZddOUgb2RmD7utbo09xjVmvtg7G7xN0eGxaXCZATyPeX8LQMKjrNw
trcfWqovL1+7Ro6+R4ZJaq8nW/YtF6hTiuRaj0MEqgdSIHQRMbdyizRFuLIEWCjsh0xzxWs7rpPR
2qMfgWEBcI1liL6yYSKx4bi5u8Zs9bKTlPJnwsFewteDdFuZIIMC+EYmSgqb2QStia4chWZfhO0n
ZzQufq1vseljEghF1dmhWZd2t2UHTNtQxZXmZ2pZ1OIq0NEwjh9CPdz3GVA1pohAbHs/XyljCnbo
QWzwR7pM3f4iVjEYSs/9roL0prRsdwE8pEWafqKkyWh34si6bJ3JX0xBeD3A2LDa8GbSgGJqEvuE
1rxv/TQ977M45KDziw3KiG/maH/3C9zctAoDja7PX/F2BxtYNd8rIKVDN6yHKsP+2im3Mm5unKS9
UqVBFpwPFyDLKVdcAm/l9IjS2P4ZY4LLoulXnULCtbD6YdW3r5kxdndKKWtt2Yg1lLm3BlMAUJ0F
4WfeTgZGdjY4PSBq3FvqzJLXQ45ZGwvIo2fm7XL8pBdNCU8xn8ftLurWzNBSejuoRv83YWey3LaS
bdEvQgT6ZkqCPSVRFiXZmiAs20Kf6JEAvv6thKsGVTei3uDGldWQIJnIPGef3Zht8m0qXZeiJbcv
utP6eFTBY4/tgRi7Dm6W9F8cNV8O0G6aCcNzgX6KOQEpGJjXbReo31u4lGC+5fw4lppx9LKZYSSW
Wg3Gblu7hyxDOF/TYERhd+MlCPpqS9LefIITF3Y11FDQW9JIxg+DzFsQmDGUwYuZAkOjFLuYcjTA
beW17i0fzoCPw7hojrUFh790aTLrqP/NFdCvGFFwyK0aYjUJICPK1yYlTgJIw4e/frD1BFE9quSY
tD0uI9uVKeZscQptJTCrx3zxruQUQb6gwofeDB6nbzPM4Ee9d04BOW/WiN3v0NW/aA2PcW1+2ByN
h5xKjPmwvhuivKaNAUPMWp6KuFjg1GQPL+KS6L7/OIJds4CgqLY6kugm3ZuYlDvuEnqysvdO1yME
dYwP3yli8uvtJ11Ge9Fp+Kd3BjEPlnxz++QGjPDqRv5hsNgsCOC7VW7wUBrePYqARFofTZaRPnWa
nO9ap3/SuAKpuNll0Kp3Ixkg1HnDre5wHsdrb1vYNUEk6eifRNDgy5MdUdWRvDQjQgVCffR6knZy
iTaubyVT7OlEp/IJNPSZLNnDaFgXrUDcnYpH99FOsgHxCHMSQ6Ycxowqu+iqFdi4uMgrxUQyfZn/
NAb06V0Xs2wjQBvjUUzwc3sXuCp2JX7iOjQ/6vJj23jv8+QVTyaBvwqdE+5CMnPV/CmDEkNnKqPF
nK+5AEUoSdGIlFgyW6Y2XCL31lp1e2wQR85mcu/r8iHICKOaB4U9BsaTHMeHOZPDGfUDAbZ5uwX4
5kYtoo2T+Se/i3dLVBOMKpd0N9TEH40kT4ItnBKnI3kOoawoSAM15XzKJi099WV+k31es3caw67C
/efybI2286KldGeZO+6jBHNM8kipYPBp6Wf3zbEdkjaJhaB7qbpxpw34GprybZ6DG5VcGIxEaMJN
mzfCPyxp9zNaHpwyu2OYc2Cru6dSbuGPbNMKhQHDvS2GI+/9CN7bOMfetc4BMQelOWGmqAUbh4Ik
r2I0+1bzUuPyXTMKiuYjZNQ9w1MmHPSIyk0rUVHW9YidlxsupnfTI1qcnEPMd6bnokt+WeSipFH1
OMOa9Yd5o1PFN1MJXb4Ic4NAesL5JFZ5uj38ypIJbKKpzG1fBuSOOZ+2wjI0EEagdSYlWtiTZ1lH
j0tnPtRVfe9d4wPzxidmWy6xVadoLD+h8RxJlL1rRpztr6OvJde+snYaGgUZY6o+lte+rjgtcWoo
dhP6zbRun7AwfEia/D5rbBtBVT1kY2iP5mdiUgabTXsUuvEmY/PZc5t93PPRI0EA1nKajW1QlsNR
fpy65pJnMXOAAYNpDLB5z8sWod9ifjem+mYU8dVM5ZPpgh84HkD7Upnnyu7DtCBGSC+ubUytRnou
SWdxhkx8MQRZTgkwlZ0tYVd43yx6rs3IfVksxBElE37k7ZumW5cSPELY9pv6aNRD4T18bJT3CsiY
2T5k/ncbg1o6dnhZ7fgj8t1fU+PdcWQI4KlMk/da8HEMU/1j5h6S0PZ9A2fg5NNB2ENYdBgVDhOv
BD5Z4Z3ixT3XWnkOjCE08sIEc5EPYPAbG6mYDwQ+TP1Jmz6mGYd6C+i08JsdPmohor2f4Cnf5m9z
TCJ8rJNXBeJpR5jvFxDxkyX4ppVMKNiW+kNRNLSql0UTSyh54zGTfHNT77nzy59iic99dfMBdYqu
hYLcfGgZ4l4r0X527GR9BrKEGSQ5FwbsEib3D5aGNuahn8yr1EiuajNImUaTf5uc+Q+Y2DulStjU
9a82vfgZy1BwXG3BD06w/rEeLy9TCXkFwrsedJdlaaK9a+Qjna3/PANweNJJ6LAlUasYcos8a7aF
4d3sWRDfRisJKFpeI9zvQEeciwu8ZgTtWeNmlvalz3zEXcUjdXUczm63hJgnf+AG96ee8FTvOxLR
jdgNdWPXlJpzIZDxmNWC3UD0aspUh70/fXZ58+l2nPrCZhHqOSNWB1C5vmLRuzNAuX3YQwmS3Ykw
5mSEoAd3b9s5xM1GoqaNcuIfUmOtKeP1KKE8ICF0JzU0E6XvLKE+9FjUeklHlHZz0rzs1Zrpj5rS
PJSTTXuRiJrYXFqqEj9dW1rehSjVmoCkbyDcz65mWdus4KB3CZEuTCK57Vmejcz4NlMkKeQlD+E/
ACjTDiIbqeZBHjONsIQptw/sfr8MI3pzYi099PX4Y8DhZA++NG3aafioGKAmMMiM9FZVyw99EnDf
BGc61s7kkBJyoHFi2zZJR9X7aLJGZFa+DwHAaQ5RdC9SCasGuI3D9cGciSSP5PBjJuNu0An/8qom
2S4QH1QU72tc2LwnRfOqjfODmyavpd7jIekRrbbAuOnlcMlM5yBdk/QN8ymPwE08cuAZ4aU7xiDp
BoLZFy47xSZ0mHVtKj+5N05wk6WvsnVcK/+0F+praj3XA5WaS3rhvEyfMxwCZWQfbbP+MQ5PRr91
fOOzWZi88t8ML4J6fTtIkwmc3LsOslWm7+iy5R4G74YZL6gY0fYbuEPAsPZGJyVY/ZnP2W3+62fp
ZG5tyvsWQzBOOYbPxEKxQHSewuXh1aOl6Hya2jiMyc8Wlt2//9RManYjyCLqVwJmVxP0Y56ucoKj
eohBMOeMou3sDbuZh6OSV/80LRFa6euCByKPGzd4xisdEb8c8RxDgvF/ZOTshFzVZAnkNcM2ze/E
3rQVwBzYWSDyvcGBVCduWPO1Bbdq/Vr9jP9qZJsBKwc3G4zN+B2KVKMZdq3KxdM/5bGttI1lkfbG
/2vGu3QV0HEOrcZiJEEr4O/XH+HYqL5Wt2PA42QieCC79mhV8LUxSHtiH9oaIHZjr3+pCxN4sjGi
BOZN5XOdmWBz477nL1AxBfxzLAMgHMGNc6htBxWqCXdbZaLU56QSobpWp2sKEhWjDwtmsHryuh12
6wtgcG3lJKD0T1MjQvVw6rrU02rq5SCxXF87j9E4h5huS/114utPLZNsowQx4VdbGW3V26NennoL
//1SA67KnKjmwM2ahWYCxVfKYK2a7B37977JWG18r2MCRiJ4qL5Wv1Mx79fdT522xa5AM/jVLv/7
6zgFHvSUZB4eLg8icqD7rQGOBULRJN5efSvmx1XnH9WvoGsMl4EOBVWDbRS/1EPppGFhZsy9Wm7n
tv2Ulbiph1S/E1SPxfKkfkNdk6j+JI//viiVn6wuOK6ck3oqnuJBjmSI0jxnnbE+nXo4Vw7wAx8t
4qxoUb4FyxGfa6qXbOeK6lq2eB4wxPKV76IJsNji6NhbTPWwhdqIoW3C0WTSEVvpFzT4u8VdlUlS
bhfNrQ9JrGsc9/NtHeDXffbFcXvXJpZr6TQYJZT3OMPZTi/148DE3JQm4+CMRKUeLFoXLEWo0WTN
R9MBOsJXHXTHaWKajY1Suhd5tHGl0xydFkp2k12b+CeR1pLDxnymW/gsx6lk4O49rTQIu2GhjuUj
hyRgmRqK2M3drgiHRvnXISmYKxr5TpwQ8iVmmZysWLxUI7KBxYetgz1FQ40D3FCcu2p8Vv+VQWPu
akUTU1SwDtKQiTp+P+4Nr2OCxSGCaTgmqNFY7VPvFyxw0pWc+b2PWrIcHSBqPQX5XqjY0ASZO6v1
Xq0l+2EJz9+6TYt3lKIKc0LUH7PTv+Qx9dDiALK7JtMma+bMsEfaOP3kTcI5zerAajPlIdAAGpPS
wN4V6/cV7kZRw29WqRdqYVuWVwxsmVWpCQyAXbFtbeYxKX4Xmp0eg7ZKtmCsLG9A4bmcb/2ANXJW
VA8xtoMbV43M9B4GRSfyX3abEmoc0z2akusXfyq/YlhrFT/gT+x0radiYrh/kq1x1EsGSGaq51s9
2jV9/S5qQ+BTm2dhpMKBLXu/GAxaen+otvagvyDdYkpmFh9RNahUQgGJlyFFFUd45Fr0Outwktr5
KDywA5EAdJvw+jZ9ZB2WqGcSW3AMYzSA9mo+WG4l9ibBe3pd2Ke61S9tABgxSxIHpRpmOmZ1XSH8
4lRWXObKvKqgim30WsL/G/fphNJFj8CyDTWGlga8t6J6iSOK1HWh+x7BJINwd60RODvsyId9SScz
e2N6EB1DP1HWHRUWc+dBLflaI+lkkU62d5qrOzvWadb4VIfRxxSIulHz/aNwZvkAoTxkrOI86d45
qLS3JZp+pf5i7NIg269P3RByv3FzLd1NpiBi0o7FiXgx+F9KO25DIpms6vE3raDqKz14jNys0NwU
HUyIh2xJZdjFqPxT1oXU3bcCWei2lgCnQ+Hsx4C6ZUmfogrpfTrzl17mbPEk5E4ckrulmBmSPTpD
LjBp6OVhMhwEzg2lAGpOpKchiojOlm0WIfztYuCzTd+dqPIJXgpeXJQUe2GQyimnX1ScFdYgM24d
orr0eEMh+fyuGwwnEllc6QOd7TwtxG1KcbOS6hfz7mQD8ybYJXZ9HqLmNnTJ1XCzL794CAJKo6Zo
bQQXoM7qXogG1rZWTq9wXYZt7bIHGPgvmCNNhKH314Cc0hiccEpgb5U4OGNYBstiHaeqgeLKkior
rociD8/+9MOV1oNBve8VUER6SXnUZ1SDHUsJ2CYJEh0FMaWR7UpGXSOFXpGeBx8KP+OidWjQFszl
KD8+csXIR/DHBIl/6XZ1cxbnWwmDkGEPgxtuYJLoH/vBenMyGjihHXRGjvlYXUe32XEc7PXMZeYj
h3wfeUwEqoEY42qfR7dJHwBwocwvC7w4YVGVqSeRTKJFZLwXdfXRFc5LnsADUiwvjg6qR4ZlSy9A
h7iBS2V5XPgFmYT6HzU/W4k5y8g+zJNeHAveBFjxQzxHzGnp0ewEZTMRVA4N5jqzn2LwN2v0L02W
f5hGebNq1oIIkh+aJFq0Y6htDpm3L6TH/TxhkTDooRNx4PdLQNZhTweqT+9JTJypgoGcESZPmjjt
BpUc1dCU340FjEjwCtupnuhJrHybJSScuTHEShwVfkMQsxiqouiLgci0GHEGFbgfuq08yqEgD6op
gmup+fvaMa92Pn5DzZgCHbJA3JFmncAi5TsgKCPKdlc1VbfzK+ul7oLmzJAtTCvMqFwDpkeVOcUJ
T7gnqyKu0zV/1UP3qWMJt7MWagBBtkU68hEENv1FvMWH4O+YEf7+OYnMFlIdtHk4PYQl5shyMY3k
jVRjpqGle7AJzEb2eiwZzrVx94aJ9iHD+m7besy0vf6LMJr7X/KU7H6K+kuTz/iUC3u45GjDduvI
r0jdh8U0SPRimXeK6YlfHEGoBrhJPUKo6VpII7H4UBM7kltg4DC82c1z+qWGgq5fv3WmfMmNALCG
fmOcWb0AwUj2aveZdfNNtNpG15C2rLMzWPybugq+t3L5Lic2oCpj9tkECZuwUcfoPrL/x8NhFV38
NyvYwOkMajXGO/DO/1P01JrcaHBge2QGcCjmYR2KMvn1/YyIeuG8LJBDj2UHjGhrEaBZsF25C9nA
myQ0pu6KHqX3bHwTB7viKjUpq6Fqq5ummIxeTFkUBd5p/ZcTTWq5Fx+8J805iV0Mx3v3YbbocPT6
nBUD/dvIODJQA7xmaM40oN+WmPftf9PJnX/Syf++bMvD9dz7R0wSNK6qrLOmP9KmHQs2jmkxHgIP
8qjG0UxGzENef1Xz5IdYKTmbxjeIIjUU56LKuCHo5GAFUK5U8O9mRfNJYALsmCx9UYT8bDpVgC3B
p9+MEE78/eDw7q2nKADblpSiy1hwrJlJ+TK2ETcCFORIS79U2ZSodYrdAbi/xefxl2uvCA5CAAVF
zXyjyvohW3ZstcOVLiEpUCtPvt6kxzy51H+adHlqNYyZ//ebZv23fkZxyHmhpuX6eBn+I88JSU3u
jZrVHbXUggBXR/eFGSWObuxlapY7tS+9qRIxFetnpUcwdTlVNnCcOlpoWK5eFZBz6Wivo9Ae48bc
r+SYBbvQzbKweXjuXNHGFZe873jnXJZQoifPwKQ//rLZbOt1NJnjLrRIitwQy/S45O0zEiYO1eSk
YhMTQGl1B/7vl+/9c81YOILYqDB8mIz/8AaIhyY3g5QYJl3vzH1ahFrkx1sv4ZgotZj5Fkk1K5le
NzGB7fz0spL0NIuPMi0VCVyxyaM5enIwd7cab8fmd1xctrpyPHU1FMu1YJgaYi9gGlTqUInt8mP2
eWcEdn+iKHlCgpVKOBDsPxqmHpIZUbD8pQ45WQJljraiqHWsCmS3k16FtsyHSZVNMDyK6ejpyP6X
eeUhZdJuzk5Xn1wfQwfE+TTYCW6wTmqfKkXE8mPyQ42CMZAFfESeV34IWtif+YcewT2K59ccasLi
ddi/q9OVcVVNQU7w+loom1kQwuMGALNPDUys8H9/IgQV/LeoCvdOy0S0QmwVcl4MYf5zA3NQ3tXF
TMhMVuEMOVKsHnqfQEwTJVkp5KO7uBiZkv8TimY4u25jhu2YfHEm17ivb8w+fp3V4qsVz4qYsgvy
sAes11w8/vgjLRXvLSGegWB+9XdT6oyTjSFgNzbZTjPMn7pcfntp/AH3bC+79G4GxZefs3GU2gvA
BwdqazJDgVWWt66+7SrvIbOHj6UkVnhuIj4P90ejeJz4baU74gPTXTIXu9LTXqM+waOlHuRT4E27
fukvWtPr+3w0MYEUzkUY0rk40F3zHF1dy5gk4aGvYzmdo2Bs+Y4wTpE0w7RsnjqwuiOuqjmFV4cd
Q9XpsMnhzoa1BG4s9HLH1oZ4o/pQHHyvcQE72fAUM2yls1k9DHTH+q12/LagRlJFmtsWX0VAio3P
3uTYVIErk2r9uUkhZ7Xasz7GX6IsyFdC92Z2v9eCMi7rm6sxwWzFgI+MujMUcav1nPsStVfVF8d1
+t3L2lNQRa/slB+qNaWLJilbYUNJ0X+XgfM90uswd0hFbscI6UjQHoAhr81CxRVo1AhLNSr7hx+K
GETFv7WRI+/hMH7Z4/TclOXF1BOXJhEOfWpRhS8EJYv4LW6L48pU7ZOfVTx8aqZ6rIQeAsWoJ5BE
OGWJOZat7caclbIkTOz0odppOZ1o2ohr63r3XIPBq1hdquLsis5UZJBiC6n86hfJyY8dpLB/+W2D
6jvEyE2nlwN9ZNscUzikPiCClwB1KAKdnTB2ynHosgWXa3Ylbvu1Cfferu+DAZ+/6catr1phKtld
BzFy3w3WM/al3yO1C3kLT673zVvamN/XGzxp6yR0BInU2QgDoI4RwDTmrc5wnUSfZjBXUXRtB31s
++7H8uZYGpsNfc/GIT7KoSf3NWwdsRujeQ5oi/DQ/zY11bc6rW6z0k0QcLTpaY+DjsNfjwpcFOzo
rgGeh5FBoLhFvtDadvcawMloAAUslPeGoj9WGn+IR1aSyusQ/wTp17R12SbJxTBaTg9mRoXlX2oX
hn/WW+ml5U22lxqShBDfZbnsGh8hWy4ZXDMZfx3yyrgM0NMwKdlKmae3zJQnUnnksTIDgB4PoyG5
EDSCIA3IAh+xSoycJ3rgHOwluTn0lictd4uwjnQGgL68ynn5dPLZfMnx68V664pr9r1eELH03quP
5RgzmFJHGADilML31AmAb/ERAt4SALJ9au9F0plbaVrjjg6dhBiEFcNQHNyeHOgJL/uwCiaFkvZ0
qjaDu14ReyBpiqPXObuVGNQj65nxw+CTIBMnic6wys5WXjf7XBPnZUndsJ10C9Xw8mCCmh+SUYPI
IsSp7GfzvATLQyLsfIcE5qYNRs3D1QsJNWSv2osOoet7PTfkZzpNvJdO9zWZfNfRwBgqnC7PUNKs
s+d1//qKsaGBDf1ZM/XnxcAHF/rasdYtM0xc6+4G1XIO+jeJ+yz4ElQUEnAdMiLVlz3DoKFPD1WS
T/AVG+1i4l8L5WE6NtGiXVIv887t8rX+o1PfWb9CUccQtLWh2YoZX3jfciAA+g8L5PWjbXvBJRqW
7OAL6z1tgvw6xRPePksZBkbpMJqa9Qtmjw8D/c+xkstj7HnZscgKA+XIAN28aIjF0AjMqMYU547K
cS7JaN4g0TmH9SrXq7A8HDSE1X1VERyWqBIt5IeUkYo/G9uINnRbScvBdXs8mPGcnNyiYL7T5ESF
ZcHWSXk6vSKIWNcxsSsAzg2GhztL5QB3MAQvfvnWDNDrTCc+5V7rXmpVhEQGKmF/QkuN2OzZjvv+
KB3/4BlAKjl1J4OW6Q0d+H5J53Ayzd+WzPJdNpjtxW769jIlxq8Gcvq+VFnDST2RH+yX8R6f3F0+
jcbJswXDHFDCizRtwktjxobsxS9R7L/l6Uh6eKRDZ4kQHZXuFk8IdPBWdpHzs9PPj6LjdkkC42YS
50165QJ/UOuy4/QSi8U4++l54QKGJRYAQ3iRQHIaD51RnONh7g966dIlN83SnR3N60AyrM24METZ
ZrNxEzCczhDss1NWRXCPUS6AERp5f6YtzBGZnH12ag6ezAvXx4ih8uLqZk1b08M2r0iTxxSGON5g
QKA0Yym+QQzjOuO8MoDzDiVKVfUwszSxbTuE+paXHFcJV9X3IMD5+BVjtK54ddd11xJKmwG9+neR
uK92ubyu1QWWi1XInOwgTcZ5cd99J3E13/uM+2ByFx8+hiP5MvWhrvQMDi7g0Eqwv452KzW6mKb0
kCComh2MsNr8c47jy0rPFmbhbj0KacZ1ZC6ZiNakqz3Cj9qvV7kSphVEtETlbUpCSI1nIzEeDZs8
d4Yq22UIGH9197VOameODxmXhySDblVEQbvV8D9WZGc8bbutI5ZndXyuHHLEL7D6W/Z+XgUumtk3
4sag3Hb5h1TUYB3aOWV6e1+a8kPxYRX73LVgoCNsYpQ4hR2SgBQRZFQR/axQcxnPIac+pbTLI9US
ag5+AV1EddkjQrRy5nB1s82J/8nAFTfDwPP0UJ/zBtKZNjS0VnxnFcksca1vPlZu/5jQuXvpHvt7
eOq5PBiDvC99Op5EiSNdaiUPbSGrvd7tV83WShDGKa7ctjq96AjPfuc1KMsgUn5Z5F9vEM+hJ7Po
b5tp8bEMKM9Gj/I1q5QGNTCPk9Y8tnpwj52FWaV5o7tFG+LKuwNztyzSr6UpuFcZQQ3aPVdW7q5b
AGXNHxi3NJteb3bm3Nwazz6K2UVo4hzXBtpTbOOh855gSzzJsrP2YweLq/faU7GiaUoPGGgnkqlu
unJ0KOMZSQS59kN17oI6XArrpVCAZq3UNVoGHqNjGyqTgaLFujomvCk6/bFD+cL/UwlWOXsiwuVv
2mZ6k5NPD4pmTmcrsnIGMkgy4ujPmGCTuK6IJbHAIikjN5lZP1JEy80KtkwR/Yk3Fu8e/i8YIX9H
mnaKma+gK85lqGcSJREX3Z3KAbqKPVE9iZi6CM/Q0BqWBYlu+dFp2r4rtPf1CWIngtDD/mCJqd9k
TndXoh2b/YHdtnlXteeKH0T4GPWNE4eqPu+a9iVndI1Ihtq3BLTJMtr6RKuuaauRiiG9b8VsPTZa
/5B6sKCjFqZzR8IFsdyQapX/Av7sm0CvEc5k+CO7OD9xafrg3KWDp1o8vetYaO9Mjxukl3w8eCea
8BD4RQP0mRBJ4rwU6tpKJQIrK/UJuX/8Mah2o5sG115JUVMlRcLDg0uzmdOtLaLGQwRe8uCP8W8t
fqjQnINWv+pW9FVrC+mR8CcJUWvCyauoyeVyk4JrjXCVZnrk9Vt7rJ4IgQjZfZC6TMUu1eJPQ/Ae
qiqVA5vsC+9jkc3HsZqDH3pZfhkmYgF13/ZG8uziKzH29Z88yk+GAkBKkF90vfopn9vfI8ippa5x
ov6tvQFXimDpucQA5pCg+yiXKjovbX0qLRO6GF7MNBpHqXHrBJHthJqG49RoIW4cGvvgJLB1rSn7
WhERXFnDmEjzrQcQGNoM3ddvkwO7iUbjxc/9n/4UPIJB7VS9lIzDTh/9SHGteAeUdKiKPwQxc7tl
wCK1Wy65Ur//3ctiPmhZZR8BQX+k9/3B4LABja5RUg8Cz3yszCdjPyd08pDE2Q47dBNkok2WpKi2
DnU10OAozV2Hh8h2bLy9Eq2ofly1JM5Me01NxpPkybaBPzNXBByu+vrM+ol/EIJBpfBY+6M64dSO
kxrxTF/gKBncV+HUqsAw1KJqZu1VkNYskFOvANyKW5uqavaICy56ifoGQwV4pTGSXwq/UvGpbCny
rcWNmgNEHofJQGZPBOM6AFj1OUQpshBgfxneCJVWdR0Enm/TDvfFU+s61L1U9qNB3pAPpyN4HJb+
UFYmjmZwT05pZ0DGcn2mOGlxTudEcLS8DrbLh+FcMjs+GbbpbK3Ow4sYP7steTcaIl3tcVzcb30t
oi3mWcx4+hHU2/o1q102pweVfRtttBbiOf0aejK35iYSR3va1wmUVj11vZ1thWbPp7gqYvV05iQS
wQ457VRgsmUIGv1S0u2tl2Bn7Lgyan7YiY4+nZtbm+ynbhKcruxIWUmz2Nio9j0AWr2jOMilvWui
+WbMBgQMVBdY3JIqWOvehggm7qfWOK8CURkfbWegNepDpJ6aeFoHnGuTa47o9izvSvAJc3bQ97as
fli9to+r5bGT3Kir6jbymFc6zTTsrc8hmO6B1k1hbyNQSydhnzIdG0YSvypkEPu+9K41sTEM1ADy
61knhg8PmCoBe9BNlL7RcbXpmAdtfjDtN8y19W0pR4QlCvFxYhvNX+eLK9j02QvQHuC59NXO8qvK
NfifHv7N+BBsi+KWpbCEiE4BPeC2WTXLq/IkWZoTO9o9sJsf68htnjnr/H7+sQTGNdMXwsSXbAMV
HmAsyBVLQYRNkP1YFW8oRTlXk+HTi5anCd62rLx730xvWFRiEefeZTQ+tJVz8FX/OgBVwBpDs6V8
HYhHrHalUnmpcbPbIJbl4td+UtPxa5BanG2SKgfySSsI580GxUHw9+TL6vbWEdMIjTTdKzXmenfl
1ry3m+7iCxPqUv5qx7yUKmtOwQCHLuo3hSrvmp7teb3lSjWRWYcaalA0jJ94RFYg4HpzwASysOnd
exaXld1SR/8tBu5LTUv2o8vOGZS4HSjk2PfguuqYya5Hsp/Hn1pGvqJyKvg7kjZauYES5SpN1LBo
10hzlBUqu7L6DKFaMKvPAJ1bhvlt3Z4Gj9lE590ZNHGyqBqp0tmZBh+5HPzr0zSVGR5bWO7p2p/R
Hr/3kSQuk3llk8ek7R5Tl9ujBsBYV4PWpvVuvS9WDEFjwMLIhwcEn8T70PumamZIm3m4Ti7WAVbv
/CQb7WXVEgVImzcapEZnyTCI8+MZIHF5SyYNSkOU7AX1MNgj14pPFEL4wtkyauThcyCopsDRQk8i
1APcHwCJ2BgoOGNarrFakPVA76xq6cHCT4Ee9KS14hZg8wrrUFyNgs23o2ZKYw3GA2xvCqHpaKkT
z4fyiZS7uKl6zMKFuMS6RukF8YZQ2JeqtAxKz/VdzhL7XVJ3+hOAzyrxMl69xc24Sp25ZKdxiuW4
qNP6RsNltuMvNetLE/gpS/NYj9lhfSxHTXWXmklq1jZ3Gv8voSGJxs3r7PPJb1dhsXKaU7s+sB02
UOlhxYAmWCcr3jzFBoRTZhJq6gL/zN3qVHtMcOt9hvawkf2yVyNMqGbMvHw+lrK9IW/+3tHcLk3w
ivSBwQVYBox68yEvku/rPdQYhtx7U4tgxat2cTXv/B6FifKoUZI4d8KNsfDj2yqk9ZUAX6l5Pe13
AUiBiik4oC2hzFB3pj8WHwBH+kIfvO4UAwNtY552OYXSlJnqzXhbRxxLiSlB7b7Myevwx8FcejPZ
nD2R94gu50PQUm8CoAv8GRgvieKLnL2PtJS3NJiRW8bGOv/Ghr+x4B6v+klC7AF3a07OshPXWZkJ
lF4u9vV0sNEDVDZ9g1qsc0pt3yt0SpUtzMjSEJO4/aoqVPVcqqwQrBL5q1IgrrQRxyr3hZ0BGTcM
taFPodbUjhaRwi6qoJ1II2DjjFWrbizGPmeH6F9s3mqIH7Pc24idZW1jC1p9rYQBKPbMTEUfSivu
w4+21QwY5eUtXQYKlNj9QAuD+3X5wU73XQ/mvWpnUqWttbvylnhUx2r4rXa9rB52sP0FzVFsbeRU
/FYYpByoIVcFN+fHW4yXDk4OrGs/Rxqso/VRdXoN9DugE10i5yRdYt7Wl5CMmEcGggimiihah9gH
hdMKtTYnP7qvvhY5MmvOSNi/fXys8ATIa33Y5o75gfsrQ3Huq7QCT/cxKp80BmcN7kX8HL8G2pDa
RK8ad5oLGRhNi43anBai2cRG820u3IaOl+Zv4GMJavSxg7MZNYTELIu1WEEJdROCTCo/+VLvqHq2
xGrpyJSiozP1v5h0aZsh07N64zj5VYAgL44o9ivMr9OYGqFoy99DkT6oymnJKdGobfdFlqIqFqwd
xipvugEMg9s6vBIsX83lvRkQ4HoAHa4qJBzTNvDvWC7rntEpXXqWQWjK0U9u0LFconbaA4vvuFwa
PYbpf2XxVDbT4NE6+2C5Bg5LrQtMWk3LvKXayJFU0O3GZaicL4CJGO8ohUPZ9n90Bh4aNiZbc2Qj
Kb+gjgLuRt5pMALwFDowWwlunX4M4ZLhsIe1F2yM8ZebZQe13Nc9Mc9Snm7I9us8xNVR/RceIyVK
sLXM1BMfKr/zy6+QQAzlNbPxWvZ9EZ2ZaW5lo7mhwsBXywI/dfb0UY+rVYGhRPHJDMpbOYilSmrI
9f5JLA8BBzDvpizIqWqX+KpqL9tjHlrHy+Mk82jbpS0sPu91broaGvfrCiasOIbWzZisj+bLao7R
FjNs27yD7YkeaMzZRv0goYe2vHOCb7SVsHKIkjhg8hvvu/tic3QT1QnOROzd8H/cnclyG0m2bX+l
rMYv0qLx6AY1Qd8QIAhCIKVJGESR0fd9fP1bDmXdl1KmpW6Z3cl9ZZUyKVMkQESE+/Fz9l67+BgF
ACRihId5aZrPARPwWaZMm6HhHsgyNnbV7bRVHm9aiXlJ7fygtAIGiTXenP797lL3yhh5ictn3tKr
cTikmkVI+nTNat6xFUz4utxeL+dSGNBwIqINX8yJB+Uw4tGGDFiHDK9kuw4Boqa7QGuZo2ULOX1X
bbqPndzq+uLasCTLzkqa04/Rik3Jych2Ef0hHv64H6CbqX42jPba9YOY61yfGED/+s5Y8hiXKExt
+9ZYDP0QcDxHfNtzwCC/4z0u8u2YqJSAFsmStpT6ykY96rLPY5je9IAlgulcN+8nlbUOyZZuI85Q
MOmE5VIUCLn6xNqHnjoiqRNPqVR8JH13LCt9Yl4THoWDBqua0MGlUjxV+BTvJk8lzdllx9bij5aY
wTcOZyVd0oUKyPYuuWgAzc4s03+wKFLmpct67E3vNoUt2hxcL5lNAvD3qeuUvqYlbgyzggJU2Xy/
AaAmTyjCrtha3sVDgYWWbvQ5ntagSUF8Jq+DadxVDLXW3aIGIHLIW7arL4bOQNZEkjuXO7mcid3J
O6HFAKQ0+aYKwFRFqMt7A4VLXVKVvNzhKmFcHkiufJb7ZokGncZ9u4dQhY1cHuEjpkO2xmNe+8lb
3r7cl9D7epZFX0KLQ4FRoKUUL4kbrr2Q/oDVDUQZVNXBZva64pj/RSGiUkuLp6B875z2VpTM1Z2I
a5bolGwhqrr5YGPANOKHGhzkfYx3R4VQjBfkp8/pv36Rp7vMdzdO2M86hDpGZtHk8dfl9KB3gcQD
1PRr0C+vROHuFcVbp1r89Q7lSBVWuFS2pvEQzCop+vA95+I2VGCeQQXmsJzL7pcNFOCu6einYNc7
4SuKQ5p7w+ze5iwY9czxE67dzg43dzDUXenVlzPDZx+4Cwfk8C+2ENE6fvyO5InKyGu9mSjj9ztY
CNgt46XcIB/WeGkj8R7VyScJMJLbpppHmDTy6puT1wdElN/u4zrUfuuxLl4m0lo47TYFbBfJbaDL
KTVDXYPasmayG8iHr2ryCxbN7X0ArNlM7GjQzITrnmABPnrI/ZaYMlhqfTTvjfcsj0/DQHkPxhF9
qrSbdbYkWFEdplLi14r0YMWuPp8y5f3eHNYtaSceSN0A9cKEBCGryXXXapTwWUXaCIcDFESEs6rM
5zAVtasO8dv8fpMyGO3mZmfNU9DechBPjgfqWfnpc3Oj62EAmTbFA23CB6lVwr2wudd+97NbrhzD
1FtODjPNxArB8SO2j3OC82qE2QaAJiS64XoQ8bqJrBdNZ0lGbfo1kJLaQKuWbq0zIqUOMSrnTDSP
vwu74qXRnHLBeGfuWs0RrRlCeIkSk6e0QSKR8PsJkjs+y54v2RKgAxSan7K9TrASmb7pdyFrI0lj
9zFq2+rfTJFli9b8lpgDjkKJk5AnG9kdDdkBsxoegzHY2BI5siX8Z1vaZ6UURCANiTrncWzVQ5BP
SAUMzmfCLHfQOllGM/smH4goRZqm46uRVfRdAEf+ppybhp/Lx6jiQJHKHzSQFUDTPiobq0qzpTc4
UEK0+unO74ontuvQWaGbdzgB6rD7GLcuLaThgMYDnmVPWWUjxmmdkdW8AIOt6dZFdseJwPyWKdVN
Eq3kmZHBxyc8LZsyKU+SKZKH5sNE04MmMjXjIJieus9gS19xEeLDZCVnuWNdOaWTermzDxP59l3l
YVAVdVnGeIhrSaODJJKuPQOZbr2niXm7d1m0gZUjqCcOotWnnD4/xtMQGWBoLORHOE5xwVvuzo4U
8+TE/jFAQQTDUctIsmui3qfqdwmlPHjen9xJ0vXkGezee6JHsTOoXhKRvhmyfyo/ZaeYDmnh7OyC
cd1kvaV9iU0Gia6afoySFmeLb3o4PMnLQ3ZkvAoYb3IsZhhgcR9yNcg/yJjZlDb1IddUlGcsfGzo
jPHkf4YPzUZAFkMpKyv5Md8rYtlOv5+vB+jwDJGZesi/PUKHQy1OyXw/ATbgFXAex/tRLhRyB8dz
FBP3NiOnEZFEQXLtqEjfJp1tQ1maKedhTg1f8CV/NmsWXqWyKLjh1PBJTLLUdmT7Htblo0Wc1l3l
ObUorqvSOd93kg6VD7gjlVKe+X5UUIlwi362ABamU7oTng+zjSWqPcRZ+1muNfe9nzz4o4HwaIlO
VIwriWJrZS6Z7ocfHhwMGO0hESawDcOseG3y59EwL3eClCx6LWP6kmTuHgeexA8aZF75/ktzVOvg
c6EY34onsYpFbi6qggsqq4r7ZqM4uEHHcYUk0vFkqSoHCvqxBpYwE123jbJ+i03qEYn+te5BwOOu
v2T9OUiZJGOJuJS6bjBIjFi64i/3+pYYPYVcsVlYmwRelv33bpym0QwwTZyNum98V0H+zgz+HS77
E8L4pz/+d1jF/z3o8f8mojFeOgSff0M0DrPsnf7y7Qek8fev+h1p7MAtdgxUlMhnDI1e/f9DGrv2
b7rhADl2SOeE2WjxWr8zjYX7Gwxf1HRCBvzopo1s63emsTAAIbtkJWtIukyX7/yfMI15GQRgf1C4
qq5Gj5tAbRnIQlGo/ZRVgO/QJb4pU5moK3lAlV3YXWXssYng0hxrh9QSq2iMd2/AqL4oHBt40Kzy
2sC+lBHJ6bh4jN78Rs85Vz4Jzyqda19UTf3hj/AAb5ONZfpbR0JwxepVV7vJmFDmD1TEMapRB/8j
hzlbiRZ5YSX1c2Xao75AH1lfQz3rmMHXRdBuhpJ7H6ZNpRGX7iSd92YG7UDQgaX7sL+CLnmMFYRX
eBKhc666XGlQY6vtEDy0rlvm+zIL0Y+rGDyLR4SKWD0swCH6Wm8lnY+fxA+xbybZFwgDisKs0I+R
gyTgb9ifTRcroLS7qutEaTSIFQPVSF0r44CsF6XWDA1LYyH1Fy1u1LCtrYcxYYASPLYZ+ERl2cNn
rmteLULysw0YcNFliRIz1G52UMX+FnwOg1K1TuiVl30cQ7UN0r5ae4E4i95iATWmMp/luY2i2xj1
QllVnI6+IsRuWSCEmwSHxu+gYbKEoP/eUD0m6TqdAuRvbAuu9zlL6zpcqR6o2llNlwadWKiNMlbA
iBbsd6b0Gdg45tspsPHl9E5pPPMX3eKbFcAC890egxmC53pdx2UNk66qCnwbmO/5VqbRwB+MW0LG
XBJRU4mn0MngvmQaiNdQMzN/WUYUCogfYFHOeVmcjUIXT5mVGONMUwESzAstZ/xSl579qbUBr66y
rmiGJ7fV0X0ETI2iha6PqrarJPiTTcaIYzzWtS4KRE2NVZymoTbDZQivBQszp2NrMTJGw59fR/m4
gtsw1eMsVDr6n0mpOB+m3ctelMu5AchYE7sZ7S83xdAaVjY+vS70Q6SSvmWMi1SnmzYX5Pc6xSKz
OmaF5Jz1NihiwmTXkdOX+BOTRDEBK9epf/SLdtQ3UQg4dWVxWFCPBcL450gU0LJ6qo3ykDS17x8U
xDb2Fd0vY/GxJCNl57GiGALEAUzJeBmqBVcF621co9ns20FOvnHc6V24o55SXgvO6c8d2RhnDQnG
UvFCSMqx6E+qPfoPPAHssbTxHrVCxeqEJS78lgg9voD06dd9pgdrbLbh17Kz/PWg6OY+VZ1ik9dE
ebtOmq31YmjIy+RjnhwrR8OqZtUySBpjLyqtPJCtqFKsZ8ajEk/KwoXBdUkqC5wPugD8riWe6kBF
HOv1zCYAtu+8UqTbihPBs1X6BCQ25jhPI40oF+CoW9XzzSvxFh46Rjc0j/VkvIu0H28t9u2jUDpB
ZlPvPfXdhBFd07InHKk+n0cd4KDr6idHahK7RCu2rRoaz0Gs1iGIQzkWTgb+YlJa63rotdeUonhj
YCrZWiOPStIGmEHcEI6dE+H2TenkbGqApRvFJXqnUiz/wUdHgzeIFCOG4LXzWE1R9iUbQB0Re+ef
LKuy18RGoEsx4ReFWegsJ1KYN3Wl1xuo2tmTa7C6hHZTHQxuxXWnYAKk8WmeOiR4Nz2kCVy2eXFF
SNWcsFaCA8mUcZWQhfA4RX6yxfOYsDYw1TDRIp9UswFyZQYiPcaOki2CKFI/UjXKCMVJ66M2OIx0
LKJlLaIHU30r6kl5UYupPjRgzpknjaNFRmEQF6fASOwntyO4ZhwH1ABGShS64XbLlLH+Et+/mEAZ
G/USQmUjK3QwHFoznCerbFeWZ2hzq/dogjZjMW48n66WnvTwZHBqL53alM6XEvpc2Nr2vDen7K3V
9Ig7RGW5Vdvgucsr61gNZn3EUJ4vPa7PRg8LkxhQfLy0rJUV3j+FoaZh7MpQA1qZ0EV3oHMclEhP
2K3GbO00yEYAYNtwaEz7reppwdGTDx9UcOmrtCqUJRj7Yt07OUm1oUt5ZlvV0akafdGPRfDJq5Px
ELTOuNR1NVqV0zBwusMy7eapsTNBnjEA5RmzhKUvEh4lPNjCPiTp6Fyduo3WgxOZ+yYYykMDDX6t
T/3whPmpOvIZ4PMiMSsCeZPna5j64SIqNAvNFSMz13P09Vih+cz1qVipKfFWWSWCleJrpHfr+bjQ
LI/APRklSghtuwtIQULta/arhnWT2t828F10Gsr5zju0mt+tRgiZczYEZz3wRK9A6nprUA45ZkU1
PjRjpX9L/L46mhHc2MI2iYZz8nTtqEE4L4gBxvU2EQTr9APKTrQD0QQjqo2Mcgk1jSs+jt02UHos
lWkroU6G9qCoRPoiw3dfbBSjnxD96o+KB2ONDdNe9y6pk2nTiJ2nADXg8WYRbUZvmTTsFgUppivg
ds5HIFR/r+H+XCmTUp0dxGAz1Wy1ZdTXgp6vBjErJdwpnhD5pSP9rjR1ox1KmApkKsJwR2GwoLRp
d9RYOfB3Iuujxvbm0wBPI6Lzw0TCxqWm0jEwFfIxZznplpvQpy8QZn606+qiPhQudMVUM9pFEGJs
GFzPIOB44nZoO4zQ5MJMez+3Ernhco60yfdNrY55qmZN2zbqPVCeSBtBX0cL242q5aDxZKQiG1dR
SujMgMcNv1tVrRoIo3Mr67HER2pLez+VG0ifww2ln635DNKGQuMuTYnyTAYOmTGuIxKUzSZaRh1E
pKJCPR2ObXtWlAgmb0pG9aTl1rYZw2almCQ3e+UENbRimakNV9nYLhpZ0/WGZZhZ7XqKLcJTwFfX
t7wqygWRyGKdIeOgATm0vQ2oqwieOisptonjBMAxnLp6Kdp8Whn9VBxFEvUJpyGSFUn063tMLHFd
ewQOiIbOZYgjeBXgpDE3gzb004PDh4QKvMTpcRmQJgcr6suqgWZZ9Ac2dbDShhZQxFliBCCYlnrL
OJqkiJIeZ9WNJtzoymd4rz60pNp89QG761P23UzxP30K+t90vrHRj/zd+eYc5N/e/7Gt/5Ta8v0L
/53aov2m4ZLVLNJXGBP8kNqi/UaqlZCHDIQ7HFX+64Cj/8ZXaICPuLhsOzLP5d8HHL6dMFWczobG
v/4PAluwt/x4uBHkKTlEpZNhTbqWyiL3o/uFEMC2Sl033yCLxa3uB1/GXWCpl9Fp9LXq5aeqVhsI
5Ejqu4wTAydwGG5ZtK1cTVu1pNCxzPnpCZsaKI1pH+rmq+NbyKLDB6eO4jlTPaAst9SLD3aurnoF
Tkh0CNKczLyjYYZPhJIf+8ilfUoeoxzquC7bZpk7iI+96RwOaNC14qnpBc0LPK8MAGKm4/7GT5Nj
whaLsZ2ZMrlrUKFihPpIra/tdLArRyB1QXddKgKcZjIykazLmUq8aKeZH03JiU75kscoQPFUX5XI
OroZatkSrVnWZBq0DZA7HYFyslkSjQOwsNo+FkkH13LQTtg8N42wv5GJsqjctKPfADPFqoEzG+lB
95t5rIuFQSpgWbWXRvDaCBdcO32nmDgrZbXE8fE+Ml8wGqDKkKDMtqeoVp5RDbNk6N0h9nIU5Xya
9oDCKeueejU5hE1yyDOxabOcLykWolS3MNhOVOMIJdV9qE773FVP6KmvgWJKlcKJ4RCzdTzO2pWg
hpUZVwCs8JtbyaFqwg8NmQtkkxevHs+h0170wHxtY3+Z7mqvXtq5c7SNAUJPTM85umnmREYwP2ac
HXqtOweqB4Nt68bNSoTtiqL5QDDDSUTjPrJ6VBrxrnfDXRUpiK6jQwjtztSAzmoMT+KV3bWrRjKs
CFOjEFqbTbzTUpdETnWe29ZrOdYrYugRQFjswy8qE56ZKxjWptwHvpXvcSpsPUvbUy9ves5QY8Sx
h6lKM8OuugHPs8uR+LMwa4uwKRZaY7zGXXLzaQX5PbW7dkIptymaYBdJsbzu79QqPsgrrHn9ta11
NNWwdOLkw/SDj5JKTn6MTFCupcNNLaaLVq6rWH0bqc6gWxE6AFsjs2aVoy2SLN6WkGZ8oz+7qLoh
pPR7MLlASqhH2Vt2g9afhsnaAHPeYZ5Ga3/MSZfXAz7BYthrgcBFNO7DAFMYqvyZCh43HAyIZ/HB
MCdqKfs4AWFTVXUuzJBj0fDmFPrBcZZDPFysYDyjFnilf76beprbRXyoyuh2f42ROLxhNE418wW/
R3HRlv6HVzvWLMmGtT8kN4TjbCqgFbgqARxHJI+o+w55M5468PahGr6aLQ7puGaRaFZoX3YqpCxE
8DuD5zwdw42XSzfveB0QNaeYWYcIRM8UH+K+gf/CvaogpUWyGhHjVnZnkbSXSkkPTCCZMX+lqXJ1
p/bcQzjyh7POJams5FZ3n92x2TX9dLXL6SqvIJHhIALjA43/m/xg5P2o+f3ZBsCg5NO1HttFpxE2
AB9C/kgetcqAu91AHW0SLjhTSoSutXpq9H4Nd1gf0q1vVHy/aoG6H6SjvYwcJE+9+VoPNUkl5iYU
zleXJOmANYHWxnNLyKS8t2PpO+G9JT5rWd81F8rweTTpa2qXA6dd+IvBtLfMFoAgz3qbwrOogWIL
sQzD176rl1pIMIDWrOTN5Jb1qgz1q9dw3EivDZ+U0dmvQ1Fyv6jTVRXbWnGf/aJeVWa0U6JqlRst
y/R0sqvhFJgYW1VzAWqgSIeT0o5XO+qxsTABwzGIUlV56Vz/6aEezKOo1DcsXXOSm+HQ+OHcUK2j
YQ9vhLZ8Is915prRR5ONe52ytuRmprsPYXCHQOOokaWsnDySTwzMJFaP1FVvNuUU7xIHaKPZIeJX
T6gwykH+FjG6Me2Nr1YUPzFj2zWVsSn15JByTiIpLJiNAbcEn7SVqPPqS21UgPqmvVs0l5rj4JTY
s8gb9hMPgvwH+uEqL3eKwe2FcnhlgsMszRYU68C8qFlVoqVZzCNGc4GT4cSA1wSCFR+IcmtA5UmY
g5/sEK1e5IItoDuiWXx02dmaaLpqUXpryvKT7l3bdLgYHkyYUAxvevBeh+7WH6yjfCTlmqASVh9E
XDseolrnGdO0MJx3vvPatgXQ+YydxhWvZYv1OVeDGdzPsyV45lmoZnF3Cpro1vAaCZSOwW0PwQDN
pDcsHrX0Frk9z0fwUAVH+Vqpbh/vT5w2HDW9wsijiC+Nohy1zEsRDAWPhEPIcETk18FofJp0mG4+
3ZXdoDTGDEzZhuO+N+eA/OJE5W10G1ChkfYW+RZNN9ec2Y1XPBjYd4EJWbuIJfaB4AE03+OIzpuD
Wkyzgu3uUxJO4ybq6kUalPWc7t5rOgwnN4/H/Zin+0arkXXDDDPQ9KFLYebhZf1I4y4EqpuZg1Tu
adM2US/A4budJpmZoSXa77+7/7sR99G6TxvEidZTGET6aoqAT6ZeKIgD5Xf3XxRR/f5HYci3jQQn
rXeu09a7YQSZh0v/pcPPxAivebBbjG6IBRSmfIk3t80gNOYoC7Xd/RdcZRr5BKJZeZP5wkSS0WDr
7TwEIEOevACwrJfwHPud4xb+FssO6tIO0qAaXlG/BNsx7ZdOwGHLbdVN2VgrzVGWU4bUhKYVgwqC
ixkUaf0sV16d+sOqrFWMoB5bA96kZjHMSrvEOsG/afQHpQh6BBzoFcpWqffFmDfff2n1odnz5qYN
Tmqi5lEKURSh98FyEYzhKlGCU5YLAkUUcUU0mpi3yQSBzi4A5de5VVAKaah0zi7M2i/hgB6KSdIS
TcoMZEg4a0G/z/NEXK3BbhZFAWwlVZikybQorTGZd2Xc2FOkvyVKvOsy8+gI3IlBR/Bf5WxIiXxt
CwPaK485CrC9ziOQje0ZR/6ZUxaTyGo5ehQ6wnQ+o85tHlVOjiw2mgSAsPwNeklyb2y/2lDQCWi5
6NV4YZx0TNAblEBqJzO8hYJQb/xoVvzLYPafnfsOqX0uXWyHZ5fGsPlTnYyQtxnyMc02WkKdnBFP
lZcAaEIgTsRvYRtUYnWf0/uea0GPsAOnVY8rHnXqs+7OkwVYk2PFYtSxgCFlP7YCzHZzNfNpXrKP
yAWm6051OpwDBTmToz+UTvTZbQpActB6I/UYGeHL6MQ3zKaoUXSWxz5rtyIkB4LyNDNbyEfmNirZ
qDrWFz6zTIt3bTWcW888jjblytS95Z6UFdbobPo3VOk3RKs328gPtGzBHDo7RZjLwh7WGlsgNaZH
UoDrdGetbRmaD6s0/yKXUjuOdlDt1uZEWixbeG2069TszrJ2A5F1LQP1xDI09GJuUNJlAU9PTGYe
Sw4ulmPWEO3R7kRVn9OufxvbYZ2Rm2rWcmM1XsHn4hThH48uIVhvy+Qnbv344BjeU0Eh2ThfY1M5
c4c1v+AB/Myn4DI73NT8TyNcU5fDrT9GOPc+/qym77JN72SL2u1moiAI0u57kmnYBpvhJGjMFv4v
Mul10/jTOQwxsWow0WIO6ZjOT0MmWjk04UWbbZrAvMK+PIgoOTC37ZJ22atcjCQ9eD3OPqq8OOoW
niE2lVEti5HygDpcp0w0SMFqJxRRLYUVVTNA8nWlEidWcj2tr3gvgR+C9iSTzaGct4eT3IOz2Hnt
XLwZZbSTBUcfHlpFWdedtUYhT+8/mCWgwLx0fPM96xjoBk5XkHTI5soiARKsXtM83kXcdFFGoYt2
uUpNlNzLOkoPI5ELVdyffZFtqGbzcnrTaXHZEKqdSDxAYV52TXzA7krKBvLOZKTTSWEvqAx8I77J
nxn00XXS1Gs0qQfSNBZ1/FWxk8OIbrbla+OwWQZ2tWR6sBwqHJ/WuLcHdU/s1LFmfZ3Eoi2TI75n
h+wIqlae2M55lfuoz1C7CfD1GeJYTOmH3LSdbnikc599y0t3DQjhoDX5Qus/IFmumh7VjUBZNE7T
W8p83avkRkY3aq6Ew3GSPWaRqyfEobcJCEzdj49+4NGRwzTDCAwsTOKuahblKE52oyokSPFQwIUe
I/vY4hpqR/soz1YY4XHxRrsRq7QyiqUsFU3BGYMfmpjGix5rp1IJd6pNzRe1Z40PNeTZ6Dvz6EuD
CX8u9HFPnBHdJFD34SHj0NMN1iGoY2T7E/hfRnS5F4zzBjVPGcYHWf/ldn8RTfeo9QwzWGrH9oKt
9E3Lo+eJEkKDH6fsZMGCE/oArvmgc8DVpugmwuigZe3Fc4KbIMmoUsxXpK/9DNcqSY2RuSKx0jTN
V1kP0rNeVTy9mWq+JoJzIspZNe3OBQLh0nrwTb4X1geRiNfID5Y4oZdaPL11QXuWxJMuwxbeRTuQ
OTumDiuIyHOftAIUmrIibJqEIrhEfb4BX7wrinF/v+E5mittvw51sRl6Pk9WL8HehSJoKfeMpLCP
btIsqHThmPZbefTKRHOWR7Ku7haZ/6ZKe5y84eQZISoE93RD6mRJTTGkHJTZBGu7uxJShteCWKIO
2msyMb8oORuxHMtqFurN+x96Tr+rD37I3TV+Dt6V65bOCJ0AYItF5GeICU7DqNSFmW5qe3zLaj7I
qd8a3ieqMbbllsgTUmuQ3aQPFNt0EvAJ8yDJE5K8sbCzIP1r2H4bl4MM8vAz+aX3Zfv+DWz9axmN
b12Ffsgd3yIHWqA5HAnzeHZjd8H8Hr99H8Pc4ICwrJ9iUBczPOjEjin6TnTsOVmliKWaNDN3aEem
SQXU0bY9Mfcq1j76ZtXEcQJ475Dl4asmax1r4jEZrLRaaXp5KyoytPwIMy7OtUuFbRryGhW4asD1
P2bM8xHPtzPYI+s+Cjivtc9RM17dkhqk+1ArogRyHnC5vgQT7ibcdX2hzuWqbolmv2R6t5drzrOv
qEe1xARdBTdUOztUmVdDHc5DJDYNsXWBtmMAs5R7eAK/DaEiFvdmUdLelkug20owHu+Z56+23WfN
eO44fSeRepLfjfTaAyxUotaZSj4qlQ3K19zIuwKP2FF+E5dTacUhKEvoTnPojfHINkW/JtHgAktv
Y+bj2wgareV0mY5Qr1xttamKBsVSe1YfwtJWF9rYr7t4YlkqADvUH0nTXgxrOMkHurHpY/3i9vtz
E9HVbdexCAa2mNhpErHzdjvT/K//9U/t/4QRRXrUx/mmteOPMsY7n1wy1hHPGY4VzGNl3Jd0mQa7
XP7ilf+iLNNBgqAOEarQHOunbdMVPVBIjMXM0bTTaGDfRvK/TRZWyumLNlAITn6AeKK41lFuib94
eXrBf5SG0D11DQMxI+8ACCIqrx9/8N62UQaQr77RG0opTmKy0qH3z8iKVaM/W0Z4q/Mt8/nQTPeV
4MxH24+smF9Q2DQJKfqDRuX7G2EFsGhpyZXgpyvgG2D+iEDINrI0lo+6Sd8mUfaOrT6OBW2TpDnb
pPM5JYJHBJfy7pIllywRk4R2nis2YSYo/V7+/iOSHew/vzMEIKpta6bGkP/Hj6iI/X6KRifbuC2F
s5rtjcBAiYeyf+gp6xBeLEXcfr0X/0VN9zIZ3+hTXfz6lJvRTXWHNyPgeHRvnoEQP/lr3VJeimS6
NhzsGVYyXKNJQ+fLSse1rHVkg8Zy+3UcmZuA44HsYaoN54hkOKdBtHNSdmiDx45r0fuYSJBVBEF3
jtpqqfGsOuqqpDXgOe06a8d15dTncuw3DN7msQDCloQsKgRmUEepfr0sKcOG1CfXaHyLJ/XFGsTR
HY25bRDTprVnr0g/Srfl20e3Ki8zTvhzCBgdRTx7R4JMHkYCB/lcJiL13SWoSO75+6vwV7eHQLvE
ME1TTeaxP14EPYGjzVw6g8Jbr2SBAqZvlyZf733H4ao11fbvX1Az/uq6C82QMw2Hqtb56bq7vebQ
uefJlOVYnUTPUbqyIuMa5f25pi2wYme+jQN7zgTYTm27C8OAHZKHncFSnHTmVpueA8kOzg8TlYGL
qhkA66Nhy5tBpV2XdOPJIMZRzk1rfR8CkIInOvIhcrDuwXNyWmxpVMnv2zsFBo+Z2VkbQXtO9kwT
7gRgeTtNH/Zur4IT5whGzzk10SNHuBvSLxbxd7JgYPqxlvV4FoKqrb86ARWghqrGtexiMeBP0e1i
E446oXS9wxlMg1MmQP0CUPP1Ap5k0nIXeQfP8doZk5A3rcF/QZ9Jx7qQtv5jFg/XnvT3MMRdSIOa
/qTxqif0Dqt8Cebvc0WzPueoJlt6cjeAfXlMx/qlatmWdZpVGcaQMjiXbKIg+1t/2/EZyzIqVtND
4IhXKVbtu10qxocBKa6iFxvdZ6Lqt6uxSG5a4u1snUL4NBTGJhhNqMXjvmucV6sDukIznH7Oflwq
PK6m/b2LnFsbvZ1YdoNdmT0NOkd6fg6lZxe0/GNv5Ph/KPW1bt876pvniCPS4l9tPn9xYjOEzelc
Ux1b/9PBabKVnKBvgwEuzW3Z8B647NrV9ooX+SNnVrHJfrHa/tWqb6o05BwH7iO2rB+fpkonoJKi
lcUWfqkADyPPP794fu4V208rOi5fXQj5q6s7P71IGJRxA4oDe7qDjR1aEiOuZLpUA9FWvgvCr5o9
xWoJP5XOicPJR1P3dRB/yB5k5VKMNNYyNNyla2pyDrVxFf0Y0xTudPFqsxDaGfSTgK/Jq3kdRV8d
i5cpO45l9LswtczkQhynw7X19WsXsVRXqPBwrXHkTA+15c4Gm2Kc608a0U13R6ruZk+YxEweIm0D
Z64rjjElMnCDS1VnB9M+I/HYmLSB5ZtEiL0rLes4GtaFpA1umWXnFJ8wf9JKg4g8nGIjOrh9e9Fs
89VPh71jRYesMg6BjnyrHveyeJMFlTrZ8NuqB26P/eQ/IiOmJGeaolccx5h9zoaOQKLWRuJGqiQR
JQxR9JBAxXGtjHRsOfl0Q7zTwaAlXEknMTay9Jcvp1YsNF1kvjL1v6Q1p73S5lSjwl+j4hpwEfNe
PK+/yBVc1o/32+B/eqL+/6GuGMfLH56Yxa25/eM9a0JIT7f0/V//pCdfy/8XRfijsvj+df9WFju/
aVSFmsMCAasV3ug//9G/182//qm42m8WXbz7/PzfE3fD/I3uCShXvD5Uc9Rz/zVxN9TfmM/bdIZ0
4coa1/lPpu66/qd6zeWoxoAcEKjB6J0t+cclBIwQ3uGijrdJl8OG75sv8kCBztjFyAs4z0G/Antw
kjNXB3VLxnyBDAizIUIXD4lBXwoxrD2e4sqQEWPTo+s1+dZSilsy5IQKa+37kHpIpAAX7mJiQ2e9
3390OFMeagS+6ORyyLrAHuosUmegKUcsjqNNKESgdEdIbSoU1VjX8wVyUWehVjY5SwEGxsb44Hgy
rQbT34s+hUx9av1xWqpF/SUt/V46KOzVGGESlGfg9g2WajBvHPFsSeLg3eZl+MzxvSmBB+JNmxQj
1dAWSB/VihxKJ8QToxGtHsUdXmwly1YRMA1X8ZIjLp74hPKNvI2pq9fhEKKzTNSRgbH/psCG34m0
MS4NFL8NUq/PgRGFRzfvgiPwgHDRaAjJ7MEbH5DZ9uAeaf8gkt2K1BAhvK4Cx1OkKEsIRwaAHFC+
8VBzHAtt3lxZ/1/2zqu5bWzN2r8IpxA20lySADOVLEuyb1AO3Xsj5/jr5wF9vrGt09Nd3/2Uq1Sk
SNEgCO7wvms9S4U24R7M4cCe5qy7mula38LvxzxwnRFPHcq02tOLGB8ytXzwnJXNnqTpB0//yhB0
HFQx/NGw81za6NMoUCZQ/p62GlZ/6j+1wSYSu1O87MaydTcU4fMgdcyXgpkThvD8bFQFzIO24YXo
/AOOweIVDRGBu8PZG0fKeTd6h6VYK0xpeVzqeWsvWgZ2vWY/ywsTVWiFcdkQF19ub8+e11TEcvHP
U/yUR9nZi+C53kxdOi+Y5OwXKIljOMdEiIM6KTdWRXbqTE8/IokedDpvUreME/sudXY9CdmviynU
2AnaPn7oavz3DyKu0l/u3h69Pe/2lL+6e3sgEom+n2xxud3THCgqpFCQP5f0fUn17rf/4/Z61e2R
280lF/6uls7Tu8MQiUdM1tK/1labn34exc9DYQ2FDbGrUQqu7+B/Pbzb394eJVbeCD09Zs5Z/+Ln
A7e7MpEDzrr1kV+O78czkRLYTgYzXaYzmN3/eeIvN29PvP03C4ZKUMmEfZp5uVVeqV9uP1rD7IJs
8Trkpei8RplSvSYZJhhmSHa2b6PaldNzQQkoHdJfflBeTJk7M36n1eUWax/NqvV3lO+NHbnvbj1+
uv3N7be9t8woK1gIDFKc7JFFqJ6VITYc2YB4rNsDaUlKQ/E8lUWofNx1hp6DG+lG7XK7ZakcvW9E
2Eq3tq0yd0IfMi7HhtZGiCxnDUWETWwcHISLF6Te1oW8Bm7Bv7oIcF7oUjGhZa9gfqz97XGYPc7B
bQfisVi2FprNqcb4sBuqUVykdMTldqvLqCm1qG+o7PtwMci94MJazMS+yEIjHUDnHP78naugIfR6
c5rWZ8xN9I0qFPvF1DqQWwI4MS+csxoryqIqJbxnPe/LpCxyfCuvwcANyynZRQnYoaq1F8CCnk6Q
FM+6/dCdzPhxy/JUsq/G9M10CAGak+wLVKF8b+U+sgJ/hr3p9geEZfa5ZY3Tznp9oMe66QzYPZEo
vpF/lG6QaOc7YuaqK6CKl6LqHPQUY75raxT7NGCJf+kJPLSWcrq4jjtd5kThms1LqNfzdCnXH1MC
+6gyGh/ODc8wmwf049Y5Z6Q/jba6Uw/xCB5Ti+C66gM5OBPMezUX6pKsP4A9WKcWNpU+2WRpWlrg
tRbAT5cXpA0NIDpOyyuEB8dCgYnEVh/JbWtau9mNmOYv2mwsF3JAlgu9AyIzq+ikFn51+/1Cd4bl
nJdQEOd3yXrl3259rcXJ8r0SR8lx1Dy1Q2vPOFXzERSsH+EvVeZ9IfThWHWgJXWP8lw8EOUxNNkl
8jkSuWjJYUArSSLMIMgVYty4kIRhrO3bgyixTQS2nxLKVsGXszRp7yvLfrldWI0F4chR4BjY4mXX
WpT5dWkH0FlibtDocldobbubBQafQWfx3JEFE4DV7nH2YYbBRk6dSmL9zB+aPutCgGgkQ4Ma26Sy
xcuSVNmxT2cqWVpLywNL4r1r5/vSsrLXWCuygxUlhAIqA/0UccvTLbcYJgDc7jWKGFFzcaIAP6Jn
HYfdQt0Twjfe6E2yPmdsu/J0u/Xjlz/v3/4w0Uts3LfH3z39dtfk4yFdt7+//ddUNFyoXVh23/3B
Ly/94yY0548tudO78ueR3P6/23+/5DmHR6gUlFQnriEG/s9B/PL8BsLm1pSFxOlpAGoBZUEc3vrD
0/jS/rybmsl//O72aD8Ihd1TZei+TVDc2ybSHUhC7p1F/0qbs4nWQ8IXzvmKu+lrF8k60PP6q7O4
n42pGUC9JgDkhjjbJ8sbNcpw4rweQdnwBRLgNwnRMRE8iT3KhuHQRKkbVBN42cEs4ZMJ8iOXuNq1
WTYf88p4pZdxdNi0xMT3iQUgqKkMCc2sehpISFbF/NQZ47TBJ8l7RtqhVaFBni67HysOqtLoyf/I
N7iOx9CROfo6r4wZJZYEC6V9IRCwO7Cza92Ijhb6hgR/+IKJ6ZgR4KKLwcGvzcuXDsEsFOZDW5pv
Y5GUAapvF21XmDe5fnVNmhp11z4bYpMW0SuIvJWq7XQHp8QCNIoaQM/i3SVls0sJj9qqXPucVwgk
+9gGWzp5h1qlZtDaBlBiQl4Cb4j7S58z1TIQbnTdQcZd4qRNEDY22E2LofWPMJRbEmWxR+GzP6ad
8sCCYmSK6hXubMmtiUQuMGuU6zBdTBaSFgGqw4zJTSe7sG6xhYPLRMPZIarwpzpAr/maGazAiKac
iFRwHzU+hyYGKwvGMN7kqcRgbN/aZQS3aGP2pRpaEIX2Hl8sJlbre2yXapfrUImmJJCius4QMvYk
2b05ksBQJ1rjSylJpTN0jyjLm2PVpFkQa2Q4aEP6XJkuBrklqXbd4nxGli1J8G1oxnJ5shZzHmYk
PxeYh5+LF7fPCEnNsGRoZbvN9f6tdSAF+ZP7dXR1+p8TGPOODKVqFeX4eAi9EVaJOcJTkJPcw9zA
Y45TF7sGHZKr640PFRayMKIaeDRmWAJjehhweW2zxBZbr3tdlugP1fuolNo6cFHS63HvHP0FzRD2
+WtTyGmjn41lyK4dl2MX+3owjj6bBjRF7D3KTWZXJwqOzUfV7gDjS7o2f7oYoiSkKf08K55eUNWK
4qDVyaS3ccbPOUFBiXPB0KWuBS4ebEXMbs607QoIpH6MdsZq/LMFeVXQ+dvUhvUZ2s386OBTa1Ta
XOORa8lzQOMjINnYHReoV5FYpw0f8v5EaJSBjM1h+Uzy18aOIIU4Yh2T/Y++0vqwFhPqm4RsucjK
9nEGPtLiibrtkdue5EhxGXSCVE6XdHTRkzn+XoEASXyPXpX8aNTui4A/G+DROgyNbh0IUzyo3olP
bondoHBJ8SnqwNdPjdllYWmU9y4iCMqTh7aw5cbwBGJnmfSH3hoPRIf2FvIkPRMElOmHAb/0i293
H9fuwkS+BWxCUqxI8bD2WX9HIiNqlI5hxY5TViAeqalQYbVgnm0XQZj/cWopw6ZtFwxV5oeyIQGp
goaYcG4XYNOswsiHImiTln+5w3snzkl676xBTrVScBx1wuorKNYgtghPXFssvnyLgOodx3Z6G3Ep
ht4IsSF2vcsaCOt1xb2te3rYZZ2ild6ZB2eC/DKpJgPt2IFjScwgnznupGotoIV5HOY+4bcUqJDx
pS925mqhqegompXStiZq9l0/z0hOE23vZw2mTV1VIBMkRL2ova5LHOw6W1iT2R4GD/DQrnUQkyno
nRInhT4vQV9p1wUsfcSwn2okzHUlAcGjfIoc3zuX/RBWGbwaBYl0i4VCDxyIZptCeg8aK/licuGj
oJ1EjOVonk9di61cYsYspIi1NnSW8qiGThXgV4JV/jShfx5iN29gx8hiI9Ka994n98bQZWzCObWm
QZRZhqvMXaMc+TQSG5CiFVffpX1Juq/eCtIQ05rpFE+f2bHiwByMZFssjFWeKo11aRcdFtiyaxIE
V7AF89BNtiY2vUATDq/a6tbV6CFH+c5w7HwSDkbEGWpxPxVDA/SFRhOxnox47SDLU1cnb0bRdGEW
gaxj/bRIgCHYfFWoiQ50Rw490ce2Bn4FS7Emvsv+5C1R9KHlpG/kA7Hp0TmaJdwDKf5UlDA2Zhf3
B4vcQCiaJ0aqUW38T1bTHJtMsU1HNWRqDboHI2SDDIE3qz8BS4QF0HV/VrHsqc/bzIBiAAO/bkeV
OV6VpkjeyuLnxu3YWeTETQwjDjo9/wbWnBYp1CKDlAigO3mCRhzxFupoN7EfJZBjK0XRkuEknoc+
KH0DtdvcoG9roTQZBYZUaFaWl9/rsfeE6+gq9SfSza56MGU0czQlN5KY94LAslIXn6SZvYw2H4ND
aLA/YVzL5Iu9oKYpQG7sh+KpYudZ2xGQcLsqQaG25E95cF4NQVxelCD9cz6LvO+gxPuHhFwnkmy/
mUlZAn0Zu61fx2dCgEGXwkgIhhLTAzl7vfPQtoQwash1msRzMScZ1e6hIjwL/ZzzAWTYY1rw9dMU
YVBp0X7PCnkY40zsu8n+5ixKfxLaH14+HPpW+k9TjUx0YTdELuHeqo1DZQ9vDXL+0JsfRjoHR1pe
Xwq4Y1uYjMMmV5Il8rItUayZldhx2ofNbDZ5sFTxH2MtPjmrVI5BBB10FaUhVnmbK+WcldS1oJ7w
IWruwScFCPMk4QUOWVWgLEuEsB7Ee6ePCbNSn9zY/kLWE3HuE4Ut0yqeKek2ifxY5aB2lorwATH3
u97x3lDZG4dSaYfIXO7Lks9VSWMr2TZsY3v63EHtxrw6JwdK69gQn+Ia8Z4svjmERTdQ/uuKV9UO
s16AlSCpye40xkRizgFz3A1eEh9bNcB+TknbrcW83A0EGN4ClQpqNIWePs1j8Vmzq+Sw+g7mYW72
GAltKnHyo5dADbstuczUw4jfMEEbCbvTbN37LrZf7yCXnNxa7ul774rRvmIxxV1fa/j7baJQHfKs
iVzbge9i/NAb8EUpfKx2eaVJVG0GMpStSUeH21X+/ezNQPFs6zy46SHGW7sVIyFpNZ2C/TREftA2
EXbv6R5kq01ExG7KgQCOXSp23oKNOs/Va99LEYhGfCgw2MyqsfaeYguf9Eh1Sgu11sm29PH4OU2X
iHJ+w2luQF8J72xOY3GeTDsn6Kp+810m1dx2/9C68g9pMmxGDqX3SoHeUW2ZhCo3y10W3ZW09+/n
nFKH5kdbpxTsPpUXH4V3FBUBjrCcWEZ4yYINZOwuzSNJoXoQxwm2C7xIuPTFXVePwHdqb4aesDhn
bHkfD5Zefq6cUAIxxziTPMRCGqGe+xNQvHXL7tp7ZC4E0xJRtmWejFhfRwfTFfJ+tHBSVlAV88b5
EPfiTzPXh80Uk8JidvNELEEMOD3R2wvrujI1vioWTX00pXTWG9B2tethrfDH3SodX669tMimS1Hd
ipa6A299Rts/9i5AL4gKqZlD3lta1tMWDFIQnJ5tn8qlmcIiJ8eUpK2rrsmPGIHIFltIDG6gHASu
k3/S7PlDN2DcdqZax7kISgb4xtFpiTjBHmx+66nMBLa5xMfOMl9QOZ+bZfYDo7E80ifvMxgem9ko
mHV7MobpYjuQwjtZrUqoeetqDQtruxShVdUXBI2HPiE7Ry5+QE+XCEyCtzd2mnAd1g+DqZ50X+SB
l5hMV1MHA/3iGMVwwmXdb9tpCXMTf0S+csdcdNI4VpG/CRKQIg3iC6XS17WHb3Tj+lGww4ls585d
ecpjldw7OUSIBY92Ku0HICNnO++uhuJwWFRdOU9i40b3CCQhDHTe6zy1djCV7Uvlj0/0p15qq2fF
i/IpKLT0KTN6YBXVbIcZHgzay+pzhhp9S8tvCIhkJ1PLx4Rr7fGDPcVJ5B0qTV11r3bPS584wQbO
QHIi7m5OzZ1u0cDuXXPcWQb7GKchOBgM413fF3cZXfBwjV9DnsZuDg7+oaXKr3bjYL75pM0SNJmr
sLJIlitIKB/WdBRRSi+klfe9cjSXhDPkhhHF/6phlbzY4H6rYzPxcq6qztiGvUMewTiStv8yULt+
dVRXnSbLW0DUQSksiu9W9qGv0zmwJKipzkufYrOKw7khZTZncggq+ccaH0UQMN405J19Uk2B7iLw
9CqPzVeTxeFoFAWfYpHjOIkPU86k6CTw7bW1hNUdoILlIbseByl4HIichOra8TsaceUhaikuOAwd
Ea3H7aAAs4noXrrimibesONKxtY+ofZOhgd0GN42mjUw0r727PqyDRwdc3raHte4aExCrI6645jk
h0Wh+CtVt4EWkDO1mpclc1wCQ0S/ndvGYAdtInwXlEilt7h7tpVH0WF90ocMHYwbMJLHONB7lJsu
yw2x+Ke6J01aOIzBA3MhtuYUQJSPX7Avu+ekJYW8VWx68sQ0zvnQHOk10KbQ4bZIVyNBrEeTmzzj
ES2YwrunicSvUA5gwFrE9ZcZEt+GYx3cVXgcMb337mlAMrNziVnY2cUqseOCMqzq4JoFdi3fnkM3
Fnk4j0QINEQRghiJtoMP76FntqxJcgApZv/h0uw8V6P8FCcHD3wHk51I4HzYnzvCh0m6HthiYJCL
XffLLCuwu1nPOtgdD30z3/nUm7eyTUh5hZChi8zfcsbY2lgOKtjxgKL0uYkKLaDBmkHQ0IkqY+gH
ovFJyomlSuG9yKjpOccF1RpfqxH+sXnWC+AmuGH2slWPFbYP1m80j3Ts2Uv92aJkbbQvTQbkCWIM
EpBYm/mI3tIZIJVstK8NRQpDn6xLa9TomOAtVnLn5bX7pGV2yrfFPnXFVFEGnCPKEOIPf5EvkHnJ
GFcT4HTNjPGMjl/Kqs13Sk9e4CvLpJPXRhXlQ5ylhGmzNg+L5qWAwcV8QiHH1TK8ivXOznTmjwmP
aJqT+lAverQfxvzZklEfTh3LUlMvXluLGvACRm9Jl+9sBRebYISCplE1Z494rKDZGAnzPCoWltCd
Tg1iIlCo951HUYMehCU/5ANmn9ENXYeWh9FVC+HfAqKuHELrC86mfK/VDqHSaPGCxXKaLQFOzxk7
s6MhfDS65qlAzR975rVBrLun/1exkmevGr9QNMp3NCdfqIqWG4HQtVu/pNQjg5n94rbIxGnsZHwe
gfl9XYZmvdREvDHGmTadFfkEGEKi7DWANUrARFkOnmX2xDi48xoKn4c+LdW97gLgSsTL6Eg4mHbL
rkwtfy4wZcIOY25UYwetv0Vy2Ftq/IDcEqn/9N1eMAWoWTs1Xv0WTbAqipK0DUWeJXou/8+c5Jdd
VdufFysz0KvA7yccbSZWCOmyDokFbSROYwsQH1QARU4Ds6M3a4BA8LT49deslZfGq56tgdzzOCIY
rq8MStFY0XTxPGYTl1fb5tTs3dfaBPycgCLY5AZROpI98PLVEKURTnVzVo2PrttmqygbYZK1UYSZ
cJILMQ+IVZHKj2N5X3GJ8L32XQLIpaJ6nL01llWFqjKsLZPtajyF7UiNRQM75/uHvEfrqufRSbrz
0WpcltY6rADxHTjGM4Ki+wwGzaZMpy8FFO2NMXt16CA6gz96pTwZaLLNDhrhoO3XpCbBvbYsCI44
ACd6r0aMU9XSW/3oTN9ZYyZYjuk22v1wXrzyCLGBKmDlsykfw0ElYWrbbNpiHH+SKtimyzB50RX9
YxmWDZRUnGsuK/K6bam8FA+mT+NZCW0OVIPs3WDErrzBu/Ot0jjY6Ln3mW59TyUgDKPJvncpLXBV
91Hg2iRG466iccXycuMyeG4mrR82GQNaoK1JZg7Ufxiw+Q6mz1VH+XcEwEALdfT2lSf3fIGIH8Y3
Bo0iPmpER3gxIRXQ5rg06vnj3LVou00j25FRdOxiPA9iSAI/F/SgSg9YNLz1TUkw9GYojPgitGub
DHRVmvxeJC0CZ4qHjZuWe5fS8ckaqL601msZjXZI2C39B6e5i1m+2hnt8V4T204bH7TYcAFbsyIp
uhRUU8KcOTarhrdDJZxr2GARtQmLSJvS8B/Q/XxCUAk+WZW7YSj9i+VgrvPnTdau26PEm4g3xjpq
DPtcL76ws7ou+tFcNO9+rP27aa4iyoLaZ/TKzXWgUrCfPWBWVtZeNUcRzuAjjp9tZ9iVCpeCXdwN
xfd4JizeHo8AgrrVmLzFmG0ynYhvsUN6nCo/WNnD2M9YMSGShBXI07DSXDcEtxfBPp7xQFBl0LQn
zzrAHmEfarQQ99I8oAhE3Vx/8KiW7gtiXLigRhb1mXWNhfPsus3e9jo0cnPWBNWwuNs6zvRDr6gN
TBcnotw59HYZWJXxWHjz2U6AXFSTOxzjbLqaXl0ElaD0aMflVtcrqtHEtLRTHFpx8bik5hd6U+bG
PZrE8e7Imi7Zh8ZUoUeCb2L9a6N8+cTY/CdgfIoopDsA3jaHXcZGicB5ZOlu9hDn5aWEU5t2EsZx
L3HGazkaxbQ5kLn3QOefiNYEaFmSEF+iRw6FnIxC9VADc5eFfwXN+qpqTtrSpZzgtPdwvkwOlXT1
wkrEwtmL4AJ7j6qz+Li0lFRnjdTHdhe1YnhzZ2ev6QPI+lZkW+FA+Zn1ct4CaYm3UeP2exjOy4mw
CsoIg+z3zOIrtmT6AjvgMw2JQ6ergeujRe8gMrl1zIttjcYGnPtH7PrFqdPq4tS3cXFCREzj8ef9
261mffjn725/gnPYQ2+5/s3t/u3Wu+fEdLGhpcc6XwVeoQDItWYCQrfRPPPDLy/z43/9y5dEkoV2
eG7N4MeTbv8PsyFN6J//+Y+/dJPi3JUES9LwZU8ZRYchBRy/fXd8P16n6IyL7uv+7peXbZr+zJ4p
3r9/5dv9H0+8vZPWs78ockXC20srSk+civVE/vjD9aTcnnc7cbffKeKFSf6MZpIeePTnGdVto9jH
Fnm4DZmtA3BU26dWGSek8JiNFijdKQPENQ3FuwG/cKaxcxmYMSfTZCeZMumahkFgHJti1syPd5BI
dNL8TP+YWMne0QXZMh2VsHnpP2aMcAkUJ2HIb2z5JdkmCWhoFvhh4uDNiAlaHX3a9wSvaRHpS9MM
Gcwpio9+Xx9mCz2LDddrAB6GEM5eAD3ZfXqHVpGWCQEym1lzUZrLC4FQZzJuv60tjGaGLpD01bWy
li9pW5AjUtsXkgD3PlqSDUsM194RjXhn5RPj/YK1w4KME7RDRw4S88mYRw+6xYCauCgE0PRy1Y/k
RCyVu+ULWyz+vUOaAL2ifruU9rlO/FNTqxwRpCDZxNn39OI3BRDAKYab7jigy6rcPI9d/nVpOL0l
LS6rckOpTwUVw/ZjRzYSuRy0awhrHTZWNh2Z2A5a5e0ppBEZAcHdopY3j9obOh1ti7HjgjRna1Gz
3QzEyW/tuNlXAOlCpayd3c6fkOWwc8AN6bUSgVeyE1MbhTGxKCytq5c8I5BntDAm1/P30c07NoiC
gRs7/WYNTGSR3eXhsLwpaT6XGcvbipEsGIYKxMJrr1MFnRYFx2xlcsXbRosR/aYQBwuDSBSvoYGe
xKDjc9/b13rF66XnKIqNgFSxdiusAgJEx2g6kNCx6V3DOIJdWdMp+rcaHscGxyhJOqwrnCrZ0uz5
tGQmHuPcpR3VfJ0D2WdfZya1UEPisesKWGaEwFzchgBhYX+oKXHWUwNawaUrD3XpjmFsjdkiChfL
+pbgUQ6+9k/6gtGzJQ8cCVwZTq3zsqqJJ69w8CVnNcnTOx6lzYRFe+P35X23+C9QG0922n3Jp/hh
melaCtV/gpbhwJiCjht1rru7aZ6cNe/mF/XhXziwzFWw96tcl3YRpk5LoHVnqYSu73dBn4oAL8U9
xal5pumSk9F+clM6C7GRPWQ66o41sdYG2BBqeWHSn1HRjmhshxzuEpG5dQR9t6eHYkDTkf3ZyDX/
UUxrLLub36dcCKXbfmAokP9w4MZ778564I7O5WB5tuVQ9//9wJe4aJyZGu2RRnB61BwwNAXlPNS9
dM76pKM0mHj09DN1TzZ4fJotv/ynY/iLk0f9w7GMVQqJYeDdMcQ1DqJJ5fERscZ8X2XmMTUSdWTl
Z2x9FN6HkgzCXcTuQKtZMvT6ybknSLn69Pcf4n94FjgXSEWFD9RWh7rkvPMspOU8iyZ15bGvIkiY
XiOOfUd7XmcQHNvkbVhkiQzfeTY8WV+9FLReTLFlqMSxilrtOvhdfWFBTyK1N14lghnmK9gVCk94
KCTDNIpQ4xq58kxM3Qm+Pdw0jdjeyqUfjqG6DoqMKMES6KnjDcNhKut96pfu5fYjXm912fL292/7
L65d1/QtYeDQ8XQk7evH84t9q9c7T3WDkkeU6ERytRVhhn46h4Z0d5VtbpVYmstQj+wthwVUCrl7
U0F/P1tYtk+XIpfDIddX06qdD8dIqHgzkCi/Ialg2GeLMg+9OX7oo9La3Y78/+TRz3OFyPnL9zwu
UCHQs//W/Spzxk4jcML979jl1y+IKQm8Kou/+LN/q6MNw/kXLncbwSQuNtsWyJ3/rY7GdvAvF2my
icwYX89P5DIuN4HbzTNpdRqrpef/Ecnsf8GwxTJvGZTBBbXh/x999M0v+HMwFUCbgZ75K2zTQKUH
A+33C3JBpwHeoncwONgr2zGdj20nj53U0TD14PLzNZrGIyaq841078D+K3S93JWjAbGq8miMNLTO
AIFdAQL9+cuZ/Kuh/ner/u3o0G6vbj9f8I14r92W9iQyV3XiEZUysLBSXKlHIsbzNJv9iPFYiujJ
hia4KcqkD2ZCCbauY0Ciki257zlV01SumZyUExUrqUu0EBlD9B0rHmNU930U73JqqOXikIdADN8/
HP568t6dXOjYKN1BR+MXfD/YNpKc1KY0xOPi05tnL53c1QvFw9Stqm21kHMkDeU/KODv1vhpJlTp
oTPMc+646mIpEV9IojrVnVfcuSW1QraCndcZH/3Vv1tqXlDklDFjEyfSMLRPpmu2Z8yZmzLKEzZw
unvJtezxH97T7xPI+pG4JgoqHRc07814/55MK2aHlWQW2Fi72DctuesDbOKdPjKWmzR+XWXYl5Tr
Y1eldI6istZOtqHwQokIQ7hXf/QmWiBubu3YGxtkzTybqxkL+bZ4crKG1gbFvsln+/b3h37zwf3+
cXDofHcYfjHnuda7wbcgrrKXlFoejcrb6o6WPM0GhBscyFkeg6Mh9PxcLIQeIiO6Dn02fa5a5PTj
zra1AWeA4YclCLf9JJdpZ/U0D+noAx+hZVHzFs5IEq7aukckO9TfgLlSED+tkC2SflbCbwPC7qiN
xCn6pJJETa4NGhVCESzgmRaXJN2nLjf9sI6XhPxKpWg9lvFeG7G9uta9LemnZvQlDku0UMmNoqCO
aAL3eDCO9SzviJZjM7H+SCF7Dk6+t3FqI7nQr/NUx0c71uB0sRoXETyEUZbzZx9HNeKl+JWkrv6a
kBsXMlTAUqLqDD3QYNmsgyi43RrhJaVJl4ZsDtonC8cC9u3oSB2FDi4mCnS6m9FJn51FNFvcU0ao
GaLbzElTH6dWb4JRq77P6FGOedy+mQUOhmXyxKMyKsy0bXP4+8/73WT741J1LKz6rBcNgB/vrJje
6Fn95CrzUTP7y+D29AO9Boo5pZKUEIcjJjesc7Q4y7n9qGLbCgEDE2AtS3bRZmSQPVLte1/bGiky
2aw3HkctkCkFO8tH1LI0/tW3C/8fbLzm78vEfx82ABwHFj5H/n6Z6ACrTSa7MR4XMqEYuNUT+HfM
mFR3TIe1fg0jkQ+e8EePDgbMtPYUa+mH1sfBq5tnRyemQ5YNXBXBWpeMFA1MW2jV9Npvcbh/f5Zv
nJZ33ypWlBabXciaOpj632eQwfeLtE4n4zGPvPqBysHWm9PPMUlwqi97OL3Ir5LCO3mFuBhLkV4M
mXyMySU9/v2BWL97BW/njWWtju+ZBTa+oXdTWTS7HVMTn1JfDB/q1BCX5hXnqXMpY2ujdK1/yYdP
KaidDysSjx0kidKjad7fTiXtil08j9ldU3QigDu1lVtNT8xjVVPXbloD9VKiIdtH1q2Kgl5MTpEr
Hp6GlYxU1PNpjAx/JyOiaxu2zRdNK2bIGNlbkiKj+vu3+leXiAVKlCUFhjzrP0YyU2ilX+uR/kjl
7ZvoMTpg+zQ3C0lqAYLCpzVf0Cm9R01DUFBFE2lYDmqkeXBCM7aInU0oAc7e0hyVa57Nbu2sL0CG
Fp/uEhG4/7T1cf5zImfFC/b09s/9Dx+nAT441qzBfGzazqP8Fg97Buk9Wvtv1dy5956Nd5BiHC0Z
N4Vo4+qA2psE2J5lBn1qPxiI00NRTt9sytsXPADUbTzSjnW0q0zAaO09Kz0qM7kfF9zHpjNYR0+8
Op30DrqymlNaqortVqwQ3VjQTBwR5FUL3VdHNT8Ybo4qds5RQvLlluXZNaenVDc9kr0HP/SSxjho
k5tjKN8Vi0dUmjccmRW8+2RaQAURGF+00v5TQ21VxNRONXqKSK/kqUyMD4YvrY/5pDV0HkqMHC16
kQLcTeRY2ilXTYjx1MMBYA0/Vu3fpv+Sf5R/sYAS63bu3ZfTJeqN04ADz2dA+f3LiSAq6r3ZNx59
Hxv/1l2Gp1kt5Xlxm+bgaM70pPnDSMe9zC4zFSvCOeejQ5B4OGh5w1YDQHffQnjzjL2gZNT3RH3b
Ylp14pLEmBpSiFfOZ/Q7PZrhiIgRWkV9FTgWbe+oY21YzOKDLBx/NyQJuRiF80yoxTYrzPNi9bAz
S5ovNA5HPF4CxXx6QEiVfRjqBTRchzZT0buYmAeJGXKxcNupT3GZAKW//0q9ix65jR6uBZlX6ILz
Zb/nS2iT2Q9oiI3HqSpeRU12l9ertzTjQmwppgSeg7Y3Gpua5L88P9szyLU+B+4ipuo8R1m7saoZ
uJI7B39/ZLet8K+foaPbjGlsHHQD6abx/sjyTpoJEsf2cSTf6wz8o33A80jhLP0YERpxaVwSozSB
FKCKm4D822IPUtveeE6lbW+Xb2WlgAZXPVRnamiJPcrycT/olznyr4uJUBbcVIZwniAP6KPxLm0J
Pu16NROafJC90GGCvo4O86I2LnTgKkccUrf7giMCdk+EvmGJ9+je67AUeAQmlNNzvdCZAlu1EWDc
7Xa9+C3gTfpAomceY+aPaNohY1Y7tJ4NqNOUPCvpAw/I9SkYbZjmhjHfATRO0rm/xD0aUYZm1h6U
/UrzJc2hIg8e+aFDVdFdpWS7xQctiWE18QmWYqEnUUoqinH2T+OvL/6brfNaclTZtugXEQGJf5X3
UvnufiG62uAhIXHJ198h9Tm3991xXwhJpVKVJEiz1pxj4mf9PxcW2yWTCwoEggNAwvu3Z3wOQJQ2
VCSeDLj5l9KYh41joEt0K3Kfa+Pkus3PNJqwZ8+a7leWHkK7Sl47wPH70c2LZeJ/BlOb36lPjrMQ
/owNgVxALN3mni5NQHREpzskuQ46Iu/eQ2VvQ+z1WkNQuNSEpwDkym+m9bXrGus5j6a3bvDMc1/f
qChczcGIV3xg5jbJ2h9IybclHX+02a6bPI+D8F7KzgDVHPf4JskkBUgyDSkoQy7phV2n/bnSvKXB
sVir0lXow9hEiWBmR3wYMXpMWK9FsZoTVkkDHQ8P5H0WtIhwE2rzXkDsgdlKc1VOjlgiUR1prOXT
6c8t0T9NJenl0WSv4zSKTlYKNiSf8qvbAF2sEc/bAHu2fkG3iYCchXLp9MpgsnZxLp7DmbANvbS9
ngRMdEpoZz+s0W93mcCH04Y1KoCIjK4ZMkhZkBCT0CsqGj8FEIbfvcnksPUz5W95WZs8W1DRyJ3Y
jPVOs8hd7AV0eyjTs+i9NMUXguKtfV9hPp2VSVrHJA4DjtBTKC3ENgoLK+uBNhqJVAhIyrSyPrvo
oKafGoXe2p7KHzOWol3VJrxP17lMTn8yXP6bYgmQor3aAAiWZk6O5oA6gWogATul2VGMtaDyu8Mv
VOLF0RzVpRwKc+sF0bRqe1gs1IqfnJGzh6+32MrS/2llpD629PLP89gsXTQ2l2wI7RuVfZiuM/3r
KtnAQ/OeNB125gxrPwTezWkjBKdQkNOazOO6TFetxQmROcbGkKreNblXbNxa/XQKIfaTTzg8WDfz
lajFfa1gYPO1EUIc1HjDtLWzXSwihcovBK/M6wzaG1LNQh4L7d0kl8pukmF3liv2P9E2xMtGXO2v
wKoDagkqOxeWnpnAoT0lkVKXSKfqUrThai77Fh1eUB5BIKwpZzTAXJhvQ0J2iQ+GFxcRjtCnPs18
J5ieUK3dwWwGNHXelofh/RoUokGImshNStD3pnYJj/HHsl2MuvdWQ8QuLJ73vmnlF3Kb64ILbCr8
cEceEBjZ7hyx5KpjNZ014cKr3sWfRzAUoL+GFTgDMrF0ZJ0fO2/ot2OLno6H2it0MnV1CljnM+DB
NUr74tgWMl7XriNXCVr8KTCndwRPnBj0digNGMHHZPD+KQJKFWKrmx3zVnSdedOzHm/ZnswmVNcd
H5LK0CTg6BGLMpSkSSdpTHp5dOhqxz2VifcdaES6dv0ZaezkXS2QqVuSBO8YdDSAaLLk0vORR4g2
/KETh6xb+9sUBcZ2yFRE0HnXkxnOmb+epnw+2OQlbsKk++WDRr6E94MvTTT1AUUh9nb+MUqifDsQ
Z63LOL7N3djtDRHd6iAiqmF2XutKnds2is8pVWoUOC2aqKR9Jx9TvHixOCYG+l7CrWAceYvBJufS
4LT9TOf5p44MfwtbDHEzGsLTjIqExViytKx2Okr3LZHshXLI9csSSaVDPfv2WMvEWXpVk5FeIr+9
AAlMdrEso22c0zyjlMH6bmicu/LKWycK1TGwqSXmJv9G8vy3xusORTMlL07urFFDqvVgY0BLdLNB
AhUuLER9q4bI0NfRucrMRyjSWFfGqQTbA4pngcvET1QEyXNY2V5JGKIH0sMaCOFJBuNX0ln2vkcT
bNc1mPKwd97gVr4ZyJnW5HbT9Erdlh4eW7rDP26ye+f+FmdyhbiraA4Yu5oD2yL5565QMHPv+9zm
EGThlVGZVJ8wpW9TBbO5nifG6j/3SUtbYDknBUt69aER038OAFXPwlf+ZjL4WOkhtv84tHSOUunu
/crh/JgYZdd+IH5GJsxfB148rrYIu57r60N6P/jxrKF5IgwkJmrXWIjmmO4OyUhrVYhyn8WGRkg0
fP/zcEImsycwy3RVD4SUQ2lH3aFPyztQ3M1WRQNmuHQQsrCl36XTpAuaob06PA6JRaCzgST00BXJ
D68c241XYMeLQkWGTm1qPLDFW+zEb63X46xHBQ/1qiyAjtvVodBk2dpJEq7swUqPfsXFMrcADOSs
X0TCQF0K7BjGeKj6yd0PCldnevd3Pg7/ujuPWbWaDbK4UAhk6xHQ/GJQ1TssRwSHc1QfHofZH+Sf
W4+79HCd3aBQn2UJkID7gblY4iP87614pIW4eNzPpnrTWoZa2n51bSfrJSuceG90TMk+bp4t4Ge9
Eoj52kSEKyJtZ5S19avlUAdFvqCI4tY3E6n9ihzgY9vUxtq3fpnSO48j6AsbECJ7WhpEeeCNi64B
Lu/ETbSaHA+jUTOaq2Icl8GYgQgOXztq7JvYx3dgCMzVodrOY0pOrYNVrh+ImopGidoUl1UiI+Rs
LnJ5TbqsKlLgO03JB0W94jC25m8D51JI/mZq+FyeCTtcQD141+FJEF9PmKazigfgmSxxTkGuqz2i
l33QMPcXjtWgLv1eGekGviwiy1mVLCMwtRD1fBITbFD26sXSKowXD/fWKok6ypmxdEnWQV+mbXWk
NLSr7o7e4iHSSO+Cg/x+YPrah3ELFeN+L3toLe7Pe9x6PPb3uX9+9/Ey/9+P/76Cm1Ac7AYjQQ34
f/9mqRhSF3//jLxLJkINuuvxfz2enj+eI5qh2FqVf5Ba8yt/X1zeV0UR8dMt5I0ZnyT/d83wNC9z
Uj2icWav93iFx0/+/t7jtR9381gK1vz31B+Nmh0kxD24YIMEJz3W9Du5+tggQcL+iZtva0z4gFin
zUQkY+yDL5z2h8dhFqJF2mziPcs6BnxtbYQeOnLTgga1FMbgwM3ZXgIcOJpeHqxyMt0X1Mophknx
I8lSb5+aSE6roXEP+egiR6yAdW7o876MQcCV/Pjx49CzDzoExK4vwX85y7CyUwdTHb/NLOgedJYd
gYTM28fzHg89Do+7pQuUmaDolbq/yONxl5TGP7dkYVI1MLNw9fcXWMkDlmC3jDRcBzs3QqAUGN2+
zLv54LZMnhE4aAGk1FgGJSTq7Es8Ri9u6QZryk/1gZi5jvz1+82qJIVtqdB9M6zdH3gcRs/EUJ7F
LHOxWBBm29jhKrKYAR4H6Cv/ufW4m2RRyYTgoC/6+5zgf5/997HH7z2e/a+XmRA2EhgdMOaM5p3t
C7piJkKN0xOtRACJBghY3I3pRtADYAFUTuXh76HCOPPPB7Xr/vPH/7r7+L3uLtb5+wqxTgK9/Hv/
//sVlgPw/ay8WSU9tY4/zy6JTfzPzdnGx7f4+5sqzbuty5TjOni4ExFBH4Q68+ef//u0v3/USPkc
/9593PrX8x7dsL+P/eONP37yr18ZwwYuvX0ObXlrKZ92zp8/PvW+bUmEu3xMMppV92Leb5I1V5a7
xycjc3C8uxkThip9iIv3b/jvN/q4G3aCDVhZFxz/3H48/Pepj1uPLzqtB9Raf540DJahl5VfzltA
PrvBFKz7xzmUayKoVw0b8f4+zLWamLz14wyYZpGpLw/sATI+RhtsSDHmb9yAk1IoHatynysWTxXk
kT+HFtj6PdT5v/cjNzaItk/IqbQ8ufZnlx0GJ9fjRR9UBVdYuLIE3jWjRDJptJvUDMbl41N9fC8t
C9+NaOpXya5ujwMDp9r9C57vGQloev73lPv77Twe+8dXJB+n6Z9P/e/NKJecNmnffwv6+IdvpHSx
ED0SrwDOee4DibLZr576KTpOkUGA+exOz3We45OS7LjMYBMYKtigK/O3XhRBVLz3MJ18zNc+OQhr
2XVqO4R9taxZSi4yMeOldu3z1Ijmw70ZpBeeguopstx4n4d6H5uxj9oqRiyUWJ+zpWDY1uarOw7p
XnSXPjfbI9raJ1AcYkeh5ROptXL1xfHzYu0wBDPn0SWCn7yuReMh7Uhe59bwWSI4rxlE8q3XBJ81
g9WiB6G7SMcB62nKXD+l4beG1IILIZc+TmQ72pvaOBbAWI/KM7+FSeDBusvmXRdYX908nhGv4+wU
pYEFuJPXfG42bV+NMF+iCX8dG3rD0d/TefoGCaY+phkVKNNk80SHSbA2CL0N6nB2+LkvFpNdowaz
ph8zDeDNiFpnG8UqvpkKFPlKVQ5mtFhD9an9va6IZMdLvTEVVvrIxfLhm+EzQIn02Vdzs5VD9jaU
DumhZVCsLC3jla3rYJ2Vo/tdDBTMbGuOtypGIMPFcI1rqlXADjABpvUZt9mHqx2XKTYKl2lJJCUf
O+kKATlBbfXDqMzqPMgpY2rMdtRBbwxIzdGZvWRfpMUly7ACF17+hIK2fO0HLGmu43xOhMjiv9iZ
tlsT0YN2KjTMehUIve09Uny6ecj2URCvR50zFWaotpRNzYDv48fs25chlC4pA8yDuN829wStkizu
JThKCCwKK4jbgPg4lPSBTmUfVO9Bzl7Mfp1UG3wv4hR6pujFzqrjAgARxpKpP+Ue44drqeYmCPNZ
uMraFsoKT00dgK82JtbZ0bxu6uE6aKSKiO/1c5q0O7c3F4bv9k+imyih2JoeZUkie9xhvvWLjI0e
E50REKRENvq+ymhiZhVm0aTY9t1T18PMBhUSnIpBvseDb+2dOt03Q1TgQqeGCLw6WAH3KJcBRvHj
NBrf+l2RO0+kIIenIimhfZbJcEytT8MwUD4PtBO0AjDlzBDfiIR297bnbsMbqYKzCAyGC3kJKWKv
ozpQP0t8npcstN7p37CCZYe+seCzc3XXl6nhxNIjOO2yrY5W678kWMZO5feZlvN7F34KqZ91WkVP
Vup8s0Eb3OIpwkWo9ZkWXnlxfbxarFWGfVsT8qFxxrVT676IJj8jPs1Oypx+VC01qrhPPAAX5bhC
JK8PodmtZprrryRIklGQ3U2JqKErVaPWC0g+BMyBKMJE2Iou0tH0LyA2SPomXl21x8GaQ2SKGf8d
HzCB2Y6xK/T8Bu2mfc0non3EBAJyE0PSeApK1Iy1d0DQWFAqpitqFT5LpEKQqkQEQps65pamDZas
oUDRasTmKSBwG7UW/YOm0vExhEpTucRKCObVNu/clY305Ihy8GMaRHHCizgvYanOK3OmRqjNuVjZ
kWMfWXhNy6oU2c5qcFqjN43g3C+xkn/RI/85u33Ism33xaiRsYqhiM4IYH/prvqSSH/DUwj8FBFn
t9nLYzMRO4n0ADGfoJ7AXUh40qbbYnT04j9DtK+XSgYXYnbVXvsGEsZWXjpJGINOkIrZYCTyYgbj
VQY/hFm/hpN67WIdbGKJy8Cdz1kpv9RGe/HcdtqaaGcxUX41u9xa1Uhp0Ha14IVoP1r2L5MUbSts
v1tfRFTNZyMx1ljxpd9br6n+lvo2qPTB+TaK3sPhOTx3hD9h62x3U0HfBAWmLMpkNbCXfVV0qMnS
wpFR6ucgxXWKNQyfMXbql3Ggwmjf1Zu2p7BOmIvCy4w3ZHg73z+JIhOviR2QxqXbk0t45YLOA5pS
A7mjDgY4IbG5r5N2M7j6Y3YatZax6i7uUGXrmpiGdei/oD9rgXh1FPqTCeTOEGyNiB0gYmRSTKlH
LTykzlU6nkCKGGeo907XyxehAkpatrxi/MCgmlr9qZw/61G3TwHlurtwjaWctx7pHkzFqL/Yitg1
uzgpO0teQpIOt1aSNQeoQxLK/Zi8GXY0PPkmhbCZ7As9e/3ToH+kwmk/DeU1K9nMMHlyTlqqkRXb
6BFrgj/pZTvEIzWgXD5p3He48DDekZAe0mKgmtDPT0NHFtLjkciO26M9Vb/yLCx2Hq5GUB3eFuXy
KXBcYzcr1lB4exMsR1wwskZ/Kvk7TjbIc5xN/WZ0R66LvswpDecZvhji6uIa6nFQZteOcFFO65KO
R9hymKrrVLqkSKRFu+acWCpPHHvFxOB7Uq1kp396bnfRtXW3E6TfoS/5+7i6D9tEtwI0gKTQsqhk
6dWGm6KbKN1rRA99t5tZQ918r9secGUDFQgMGCWkJTD1OsZLAXMEFspvooLGd+lmh9z0UoQiRfqs
CugyxE5vScmYb0mYwzTU9VkNlYl7xTYP3ZPh0wT0GmeTMdBvabuwlXf8baOrmHp3yRxGVVR4+6H2
CHNPEk5fAz9nS1h7bcO2C1CIslYav1Ocx3mfsYUPGpTxDtJy15oF5pR8urTjUyy/8idnzD9ut4FN
9iXxWmehQZIsAYsoOve2JkiYkinQOx92iv/W1cSGmIbbrso28vGj5B9xgdM88MS8TEYw3chyKc2Z
9HYl2NqFSW73zEr1i+MUb8PosHilxBpGTbfS6eixHphec7cSiMucfDOO8XVqqX5mHv9EZtj+Mg2K
3WhrhN+pQXEFvIfpfad5Z11MzCN8kHZZjl9tmFprz41/xS2duZo+09M0GSwru+Tkh7cJyfJKVMUL
cW/NakiDYaUshn+WMJwVer5asw1Wm73y2PnqOlsu6W3x9J6ya6aCPKevkdef4xhpd+PqeYvlfAly
EiBI+DNtpmJrDlyuHQKidUaQlQHPaDVpe50px/8wQYgEXrELxUhqtVtxuvTyF82cZ7cX5k/bSCkk
h94Hs5dc56RyYoEUT+A73pK5nL8nMSz4PptxCtoNa0Z8IUcn99qFFA0UGR/LgeGO4V7FB6ZQ891s
qk9fynUIJ+qASH6GXkByeymi/jSjbz1Jr7zCnWVdj3pknRZ9ulM5O42WtfSJrXgf5v6Toe4rLzTz
PdzQbW4FT3NTtdBJKZeYM950YUloB0UjNyNksCR2esrCYNGTckQAAT50EeWZ9zWMi29BUpYkWnvN
abQGyElTfDQ7zJh5Ppq7Lm/C5Rjbt6Aqg5tbjdvIp4JRjOmRluCOUjZ1FWf+2kD8O6LmXyjaMRgK
KMPVtkVhhBQzTM72c4ZmZlm48LwaQ7Fa9vJiT7OK355o2BUs9pOCVDUzFCdECdSLnQlM1pv08aZ1
JjyjzjcRIoXBTU6hPuBp+jqVhVwVFhOKT1MVDiyi4bsJiolvR9rUz8a1rpPeSDyi26z0o2OThzdU
oFdhUWyxmmqfo9xfdnBsUsgRtyarv+J8OKYwfLamJci0mnEgZnTftmrk32FZlaGJ6AjdtsrnTBvD
nvi3fDUZwW8WPPYR8h7k+NCZ92Sv7T3mtqvwwj3ARFYVAx5sP5i+e4oGjGP06Ztr5tfSIT4OeOw5
9kgfTNsG1gi4OwgrLhc9JpOugICeEC8b5N9cqf1flYq+O/XX9J4fQh79tejtrwBmwqsfyo8qzK1D
J7DJCqk0601YA03mujvD6o91PuINTZH6JZVF5lDDDpiJBbnlUF7QYh2S+2uWblcsiZxtQut1KOTO
NqKSTtscHCCF0voyg+ec8ZcIdBfOSgfaSaOdQ1xYbk05iK0FYmGN2vY3tfHnJKn4sGqfr0+RFyix
As2x9bUeozPLI3XA87AFtDJfMJZEKbGSQET9uPzaOKN1E0koFxixYcDU9XwFA+ktpN1G68Cgjm/3
i9rq7G2ku5vugn4PT+NQQwRuCod4JXIVptiqybAanorMW+S1l57DiEgXiWpqU1jyEIcWzimitLcP
eWacFmLtGAkZ2lA7qZcomhxw+6fJlYs6GSSZUyzGc2O6fA42/Zue1PKHvKTEnxOYpn8ZtfphBfWS
rCPvNATjzgwUQeReDVPVqjUt4LnildPV4xxHJgvvC7rCmI6/kSFuEwtUKs0Xuv00axb4sAC9Tawp
TefY9MUvjH7zChmOyeIIpriHetSLSus5WcTvSWCc6NLUl3j6RqLfsIRUlt4QRIMKaJjvH4ccseu5
KfXHmMP+ZOVXnubS3ZXBHfVRAUR2MpRIBbjXxNHlju3NqwJP1uVfVOsglQzviDVPEmWPbgS7KXuQ
R9upFgMZjpF9zqLm/T+lgQL/SZwbx5oHJzCwNV12fCzQsWR4qtiPLDI2zqucyWaXh8FPOv47BoP+
2Kj8qclz6xgTAQPoVB819hhmOdc4OyBdiVEX3sqayGob9S/212pnaPdTTFWxyowq2Y0J2Cr2RMeC
YCgafME+yJMQQa75s57liDaoMjam46pj32NL5brZyaHO6YgZ6t5aiVam6FDpOoBaK4e6UE0N3mmB
FJDSRbhGWDZ7SsBi33TcTeRE+mStzYPhEwhfO7ixVFUDGqTxsWVH3C5KLi5y5WVxrGoiCHU537wC
4ttdaNO39G6qtME+Gk6IkdYV6qu1GvodjQj7w61/msD4fV2Pp47d2J51+AfnjCIe77mjqvGU5+EF
+5hkmDTLTZ+Y001De+y6xFtymqYAgB3nyQ2NI/UF+KFZdS46Gx5lae887PuM0dBNZxmyRIj6cimo
vB5EZhAaUSjW88i6NnFVdivlpB/Q0/Oz21bR0o1JS6LAla6LxAdVp818iQ5z3Bo+60yJ6vfIi8En
5RLTjd55ykPt1gqsxvcCSdGpnzIdSKeX8U3gr0/SKHyfOhIIMABaR+bdDnAbYXUpu0UTYeChciyW
pIVT7kKEgmvbL9DJuf2arm9zKclb2XbA/ZeGluXasLNpVeuFZ3Ti2dHZr3qkxxorslPzyO1PYZkD
V6NRtqw66/eDYOarcj33bXMdxxEISJoeZs7S5QQrksAH2ueYw9U1iQrrYpS7XNXJiTysjOaKCWrJ
M6dD7YfjLZmzg0d9xkjG66i8NymNs2eTlglOvlv1oblH3KHPXRY6i66M+7MfF1dyu82ld9+QxI2b
Xcq5/5j7ZOMPufg5Dv6iLEMYAE4v3kaGxLDz0tehhZbrDP6lUaL5FpbDpnWKH0KEMftx8dK4Bg71
CBUFLh0slHZfPvUeK5JuiDeRAaCxBsLByhz+AeKTG/JLex+1XA2FTNYsxhR2Ti9b+9Qelqh1shVa
yvuWYezTlpanEgjo/IFEayI0q1qs/QgyIuYcwhkZ01B8VzNnpGa3fl+UACLLDrFkj0D7kk67bMF1
Ir6cU8SOkiwH29W8Q9r8NAzIZZsyvBjkPkYTiEcRBStH9NE2662eDgYWBtU5Kf0783vICsptWj7j
XH4ZiM079K7Ini2bZohcBw4xoA9LQnC36wIa8bhecfsPcfzpQFinzfgcM1xcEqP6XUKrdG225EE+
IeWBLLnWA4JL1VeM+yDhly1bvSV9FGMzFOkhzlSO83bMToG+GhpmWF3raAEzd94G6s3IqnCdQ57f
04K3UTPN/qKLRHcIanr2qnT8Q94BQyzyXmzw0Vo0nJwNV3SFUJILtaWXFxlXUYHwGFpnHWdmfzTz
YOESLh8Ut7ibkr28D7OjdmACgOfZ1kPzkhcgEgf/bNPC36HzhmJTQTZ81NdM9ZyFrKhbGeqrntku
tAYRhKSifWjZEuwl8Gg6hVRXe7wxG6UnQ/lfHiWYwid40wUouMu/Ag206OEiCKqXHZfbjOP0CPRi
pfCjbY32V9q6ABHT0blVw/DTLb1jWEQj4Y0mSv1ihMg0uS+ugvfY1C6yCSg2zCTh0xBaep/Llj2r
PUVUSeVv3vaT3aRvJYjulaJkugSbyU5SuiyOBqoo413CkUTmt87KMrJnchPZ7R3JYk+cO0nlXQXm
vlQ7m2m+g0wRca/IgZs3RhI1ELhqyn8+K2vIGcUzFIc3yLHP4RQ7+zhOp7UzsADxzKHcmGHtbOrS
vUzK74nIXcLxc+pIH1xp/+qRWJysEgqUBb03DFFPpGbL6RZ6Ix5UY8L1ywyXslJZzakPLba3ckjr
9wXGgMZRSfec5EMJFjO6jpW5Cfza/T7Ks5iT4GSX1JHKDPeJm80/c4NIZlitnE/t3Oz7NI1Yc9e/
HmL4aAo+K+mpjwW1qmyRuAFEbN4k1PRZXcG4A+h6c6dp/D1jf9XsmBDHOcNusD5ZcKW4XvHr2e1U
nO2gvg1eSrGxLuxNViNPzbmal1Sbl+XYt+d6DE4EYlfP1G3FEleuv2I19dZlTbql3Yx6IHWDE4Kj
r46U7bGJ8Uj0PqkIbRGJRabAUutGoXgIJlofrQeVwVtqs0STlNXHaCDcOK1CevthnLxqWhJIddGH
VJhbs8ZzV6iK+50yLUBM0jlHyKInnCqOftFFIvdugimYspK7fJQes7iZscjeRD5RpSejBQFo9qVh
M3zKPON9iOi/BGg+j3Euryq9ixdDYyVsuqfVaMWHMXyWfuYfH4cCJsU2UeVzAVwF5abziwDADOEw
6rnFaFTfdXZhlVxD2fWmjzz10Z3iJ7cS7A1VHr5ClngpuBCOsQrXngrvV3VOMQ76o7nOk+6KEk5d
Ba7wMDILxvi1GVB2NTDZ+GFB8tdgrn05M5EpebbzkmDSTnV7PWN7T2BUHQi+xsxhnJqiL97SKcuf
2k+hmm2V1vkbs7N1qjSWyrbZOobIXkyU9evS0rRsLEefQ6tdEkqptpMqAkQc7bx91Bas9pktirEz
R5lu5xSFYUL/wwzadGf+nCBmHhvIN9vcNl6qjnuid1e6s8KzBrxu1KmP5L5tDhjgvqUNrAoLbsam
DppsgU/4Lm4R5A9byCKqaYfHgRpWIuxlLpolBZt0pzPCCdzEAr/gSORCurwnagWQVAEJkLjW3SHy
zYupCKIdrWTTJbb/XPl6a3do9erAupRV/q2b7wqaQarnKvepro01stOeBIXaDfZZRaHQSuvu2BgJ
iRfCvIJueucjkGtnZgmubetmJ7z9ig7lEnF7uWmCzFv2le+sbFbEWzS67QHOmEygK4UNSAxdGJ/G
eKd1BnLe+HVbbWT63sXltEsi2O9d5Q0UVtNzVIG5j4noOuGVB9019eWlzT/DGkdnIIhpZzQFYUDo
7BjEZ5l347oSdrZxLRLrKi+tV+6EicMYLfuLO1AczruPvCaFC8bLqy07eVEx45bvWNG2aa1VMoXz
UzsN1S2aflc05QHzsLug5KNvXgIAfsrhSfnVl5YklgMIyAZpnomMBtoBGtmqO/cV+SaDy/5BEMkw
Du4Z05F79sL8Rxk3xb4Gj3Sl2f8SFrQ+KNe1F9K6AjNazBSDXphzwoVuSp8MgvWD22bg0twN4TN1
7/zFMH4Xuqu39AzvDDe2OqMkQoLKyLkwC5Q4ccrZlqUJyRP2NXPq+hpafgkG7+3PHTFwXiDJXpKk
6x89p/KPho1g1ahGZ506Dh8ym7PXVIycJFY8nOyO7Nah13IxtrO/exguxMgKSih2lLSK6m1gIm/M
vODUDLSsRGzUp1FnH/1IJc+0zFtNw0olEAKKqTGWvrRaKlFi99gp8hZQ/WbGzlcd32/GeB+4kKml
529FCrfQN3XEHp3i3ZRNNzDFJSPHU5tY05X/gBV6oDfFKIp1HtXTGs3vtubLWrKmIekl1D6Ypub7
XIIXmnokHE1seRvs5xBkGU98P6pAwxhPsRrArg16guToEys3+P5uILmRTfVTQbzumb6BsW1GwGHN
ve0oFdP+GKLZc+SCJhYr1oplMZIYcKo9kwPFrmBh4L+4w4hYlqr6aBoexSfm4cZSaLL8ap1F6ti4
fbhWEtncMOA34z2hSeyGbdBTkIsn632o2ZY14w8KmPlOOzrBol8GS0u24GdT5Py26OyTHK2jNOfs
yj5ZshVISZRJXHoRFfRbvOMUXDv3nvfY3YHL1Fh3rj/qVydzsqeYISvWGlGLr19GBXZPQuFFV2Zh
ur8vz1JrHc3iRHEBo1Fm0CKpNdTItkeXg4VGW4l4hdCNTjo7l47AXmNT5h0D+cuzcwf6pz9cqlEu
KcStciP1vtl4FH0YtX5vdwxMfQDdnMGz9M1+Z/K9GQ20aKk9Fn/k/rVZCv6n9qnflccBNR8u2gQS
FMagBQrq8EQT61DHTXYbqGcsvYlSr+qy7iCRW9DT9C4y6NLVzIbr1HriI/K+TbHXvfNlvaVjAHEx
bceFa/eoCwDALSwzcTaJI94Gu/50RDNeIoILylCxf2YDJIExI2kvn2fyVxZTuyUVXn4VsLPHMn0p
xVitjd7rbnMNAwjAZO0mxfLRmcsLLnUJRWvXWZpvT6TEcjTCuggnO/r6tXcQoOu6CBkgC32tkwmB
ljd+dQObNwk/XdT2zmCndCqcTwM57jbuQZLrumHa7P0VHcx4qe8RQV1tktQAcPC9TLp1kOAeqayO
NnFDIlPagk8NYhTMxezEK0Wi67YqKcF247HXwI9eY8RKRxe4VJkRcUINGjFzxoTcmuveA0AX2bRK
DM/ei6p8QypNtqMzjUdNpwjup33ox7w5twhWyI2ZP307ro6msMvj41btyuo45tZ73LRyE9n1fIgd
Do9b02zjDCVdps/gaPkGhW0Po23nohNoLZg+QiAbC9IY5XRfP4/Yh+gk8zVXw/+wdybLjSNrln6V
ttrjmmMGzLp6QRIcRU2hUEjawBQT4JhHx/D09Tkzb+W91V1V1vvaMElFhsQQMbif/5zvpNgSs1Bs
ar8ir5Cv5svSJd229Ymxd0ngbOYqna8d4/tbvKxivPplzX5gxHpondh779mvpKH5DvKKyr1CNhd/
agm/T/BfPDigdq5DBRIxsK/Xq6WG6cnOPrAlul8GJz84Swi/lPKXbXkBdzhSrmBZ23z4XcvyLWXl
f2D8gKqLe52b8urvWdueGZmx/irlWSbzmyNKLnNpMO+gfbOJLLPPmz9iTiB6x5Nsr6sDjAenNO7y
CYpxGwQNeGD1AqPbujNSrpTIUJ8jbyTDq7fBTfHbHFxqpF1O40542q8yXJTjvJbm/Iw9L6Ttuf4B
raY8mLGxWyzXPINluzpxUFNTQXqXjuddJhc2hoG6dIyLLmFc3jVjQltVQ4zXqVl12wM9101Yn5kZ
f03IvZ9ZJnm7gSk36il3h8GHfKl9sqqz7mWz2Hup7cmVETSMA4thW4xlv23I0cGfBfDfl6gn9AsY
W6BizJKbl7EAvZcEXCUqERM8Zzq1zapl2OYjfQf9jGAOIRBZcRrAc3Z5FvXlCKo7r90nqlIK/Kl0
hl7xQMZf7b5lGM/Vfht6OFKAzqKNVssn1vD2KNxzYhjeFSmLZb9lRLIX1teg8H+VLb4o7puHkslL
OfYtrvdAkrpE011dl/vAUh8xVk3HCQtCRYf10KqjPQkBIvA7QZf6QA/dQ4oguyFZ0h/73ot6jwrd
MfN/TEdKIqNpncbn2uoegnTqdp1rFLtpRP8ELOFRJa/sXZqHJitty3xo1XDNHGLLZf1WIqltiBNR
DGM2Gg7uD/spZpfnY5pYwqqNjmExkHvxIDrOSTjj6CuL61yNP+bMRJeM85O9+F9bkxFJ6+fGZobE
Bw8eNuHQAAxibkFEsLZ2XhCaVzYoT11sdufG7d4TW9xbdV8+Dq61t+WUXPvAfFzGdEWoLeIdF8Ll
nCYE6ul0ZB7G/In9n/Y8TveG44tTt/bPtzzB4JgvWDTpch5YFzkOfbZdrY5r5b0ODuDToQF66dTG
T3fiTlGmua6PCSnJjCdiekydtpQ92XfVMHxSuDBcpFq0gdT9o5r0f4go/w0RxaJbmoz3f05E0YWR
9djJf+Sh/PmX/t4WGf5NEHB3fMvT2fx/h6GE7t98nzZIj/j2XywU8TfPhKAiLB+mKf12/PA/WSi2
9zchHPKt/A+C2x8pvP/zv/8pHNv/h9f/qxrLx1qyCPnXf7EgMf1Tqs8VIUQe08EACFaKO8KtKfYf
8Dyd6WXt2Cbp2RpIrjvJU2NWwyHXhtsi5eq55IV7cPP4cHt1e0DXijohsqNY8uakzJ+ubOrz7YFg
LCbe21PMbc1WDOt9Lssd2B4uhIywjhkR5kEgBodJ1ZGOd3fMtH55PdVwwKKuokXoVSDMF01M72hx
469DMcF3lszWTnmj+RCXrcRbmLR3gotk1bHCqsBeRouJJTMY1y8c/eQo1hVZH56olzN6w4cMGDrA
XWTi7eypN+s9Au4QzWnWsojh5XnkTf5ZM+u/IeESb59IABZ3NeHbuIq/943n7ZI6viPj2QMr3Xt9
Hm5YZNMyRBPK1iL/t4N4420gMExny43pkYgbFc1I0JshCek9Pilu5Rj+8Qox6t9bBld1ZIet7GMK
5cMcrlsyH0wrfpiT9NOkzYypQFZt50b8sq2XsDeXPU1oVtSjWnAFRR20XKLfK8NH5g1MYgqNp27U
1wZH2HaI0ZSw1O3H+tLYVGBmSfbby/znnDq900Cri1QOgBXbp1EyeQya5YRyBoDbYySW6wkUNUEm
IeEDvuc+WNOHBB63jBCRdKEKc15y3ztvYYY3xRDeaM6NIyD0jz7LV1bFA4Jj3tOLQ6mIJA+/UTnv
2Ecf2XDZfVkrDPWSrSKLgIyW4+fMHNfP3iL6PP2aQxmfyliwKvWGHYaZYtcXAmw6QWnG6DswPGJL
rsrZtYR2GV2kYgPGao6Y1EL36LJ4Xw6d2khjosDJKM7r/ERPfHosSIhuct95CcuuO8eDcXJUcC27
xjjxq7n4bY3w49q/1MrWZIwHczeZfLyGazxKxduEpcjC/zAL/nVdAd3a73pvH440rqPr0e3k+NUu
aahGWJNqOU31ApFHky1Wk5RsZqUY2vyoWqp+a7X4xdqCXWQ5DMaDsPhlslQ6AWd9n0cXbLqgHKbQ
PFbTq7BC7ti7qR2MC8ocjYK7KhmtM1Gdn7J4WtICD10ulocVov02NdyvsF1595Z7FhkOvtoWyU7N
Oppmbgfb7p69BFtFiqaSDpxnAYVoJ+pPlufGG7Zj4PwssEx/pP2pb93LSHW6g+mTEFd+52h7ih+8
JGv1jlnN3MVSOkcGNxS+1s8IC3JfOz3TGdwyrTEuJ8vDiWAvBxBv5d4FNX8ofRZ73LzaFEF0EIrK
qLRmJLRYe5NOACXjhY7o5r4m8ze0NLcOS0+sp2aJcxjX5BGH+95yvT3uJPRQaLloJxr9bqXiMFDD
0vgWbr0azlojAHh7OX0TqIAYyrZqdLAv2eHJLdL8apnygW6rOiIlIe3pvly+Dr2xHtymKxlyH7H0
Jl9s/vdrFmT3cI/efRWc+mnE3WD4d3XpPM4lBzKTGXVpLPe7QCyUKxgVr+czvpOYV7aS5+SQRXhK
JFsvSlfGvEv3Sdnjdkbd99ZtkkBxo2IHb1KFnlSMRnHABs+x4T4CRlsfVN+/GSr9ljk5LZMOQ+S1
b+tTFwf7mu9Bmcl3GlTYxBFcpQoysoifRVAI6AEMxWcCAhg4elxKgcNpSiJY5b8x+Z7HsPkZ50t8
b1Gts8EBbbHfYd3TEcrdNsua7izBlj5eHGCyHb59SA5qrMhDOcDnhybotgwErgNTJncFcukU5mVd
UTdlzBTCw+GSj/13p6RYpA7DX7J13sY269hBQb6QVvNgLrbcpkixu5SJ48GewCGxAtpVXNowH3mn
NBuh0S7LJyIACOpmPcbK74+irFVEH+rVTuwLTFqbOxE9k3K0QFxPwz7ISzq61ZGQlfXY0b1rx8cM
yAYBO8SefoET2STLPT70YX31ZxwWMQpyFKzBz2mhw4fYbE937l06tY+tn7THrC5+tkr+gOySoUkT
5a8NDATp8s0f8iDqloDSmWDmyRDTXrF+dhJmg9nhKu5NLzw0AHZxA+XuBqfbdMzF9HuZ6zoyc+c6
9eGylwOxsmxuSe+uRlTN7EK4tTwJ50tb1+5Pf3r1ZPE2+HT+TjJ0KRnjrsnOiOSxmH4NjP6eKlyU
THuCXRCCd6zs8NKvxIEdU3zI7g5t9UoLzFnUeBhhi3ZzSVFVbJ5NL2GNWTRYiZJw55s6ydTwWxqU
+lG6jJmT5ItIq2Pd91xVyvslpA1MrItJfEm82v3TaHdF5JEa2chwbCJ2bpAzv5us0U20qG0SUE60
SPuLwG1/b6UpF+Y2Pw5sOfe+qXunWCVL2ZpRUrcfxkLjs11Y3jYMp3gPPoEOH/h+UerNX8G7v0mm
CFsGs7R9uWDOsvGjhiYV1WJ4H8BnblePbfJg+hOmmWzfmzWN8TNSa+ER0sDsDvqaaBwha/qOTPlm
+1Z2cT1W1xQYAI/GZt9lNnCCgFScG7btvaQXAnhULK9TWETupE4BTdCPtTmVOBH5WH2Em7HSfPHM
z3ceUqiX9+rsOquenJLXyhtX25t0KF/XQmiTB/dawv/pOWiYtgLdSM/CKk7GaJNATsLmrvE79mhu
f2y7hJAz/XwoxuIVDuubLUH9L30VCZsahjknzlrn9o8UT5/XufdG3yBBkiWtGvJ+FuWJ2hV48kfj
GfDj48RhBJ7iIrqe01j2xo8w29rOZLyEIntIbJVQMTrcY8AuhnU4h1IuKJGB7rZd3/KGk9exVHhM
kgxOdtW/cddx9xUFtjtC3QyOXUalnViNzbDCLLaZ5HPZTB5qLAh9M26ATmNM7WZ3I9gwV0Mx7YVR
9Xvl6XqR/iNeaWLrFl+eO9f8JQfWGfFaHTPAPgeXwVeLq5DIWCBOblKukVsCw2uDisZx2tofTZzV
OO2KrzOdF5rIam59S8QYKas1YovNEMlf87s8o3MJLxhK6puBSM67XLZ9CIRMmkby2rsd/RfhwUl8
G8cWi8iuJqTuizTKS5yinF4a7j1hmKvXk6D4l4ExAkdfUkoChOvOoagbp5bkLtiQ+Bllzop0svKn
urHgyOKtFPBhAHrsS/x9rEM9hgK0lkBdOvbKNqFdmpjypXURc8xe2HV+YpKvcU9gi3dZsYzuC8en
FUFayzaLJ/IdFIMzBi4ACtNonrh5c2TYw661wMoBKUJ2bY+2EukltMETlGPLAsawfiU5XQml6X04
g9Pu5q7fzVU+ndpk3iWVYnfPHA2uHV19Tp1icUOqsKl8iyS/T+z8pLT1pRNkwIao34PdOB+zxbEi
ne6yhlD5ytz9qAI94aNB+WUQKVPZkdvj7WULB39D6r7kJi+4g4ThI2Yg60Q06YSAQ548Iy6UFfUX
0TnVvvTlejcJff0uQhRJR2MtPGagzlQ/t7aGveS4tpRqX8sEP53XuJHbDguL456ecFFds4EFO0AQ
HA/trm2fgFvhHaz8dO/mSHCSbQo26uziVf6jyR5jGxsdpHc+8jLjyl02MuYgZA7Ult51jeUDA9lv
jeH03IQN52JOO4bTbUCSLJjom/Y9Mpx+lh96HDWbkLpX+qDz73O2xltAXSTIZozhRWhdHHPwCOk2
D2GqKCMKS2/nkeezxwLVb2yvnqRnrG/vktlro7y3D4Bm2X/4NAtazHjXAiNoXhaXJaQzGW/ul3q2
48hMberH6McaQEbeTTkB+z7vDo7PN6fHxAqsZyhA770MTyjz7wt5fLgcKa1SNfnW2oJwMnEZnU2a
VcPM3qsm3a1oz7zTa8dg8F6Y/EOCtcQGtHKY9X20Jh8pWVwi7NssZgfDxuEN/E526Am9bq1BHbg0
/pAdwa3CLC9dCTib9dLJHuYS8bvyzo7bHHHJUiR7SBP1w8WZd6XxbdzGabbJcBJ9MTL1swgRomZX
DmSlnxUlea+pC/5Ppj97Yxb7se3mu3XNiNFZF2s540yAdDK+h1Bkwfs+iDWUVx/sbK0M+GY6S9RB
+Ni265viU2NuC51rzqvfSSQydeUzBz8isJ2ELY1Ig885nQYtgQzL2hf07GJJ3cM451CCECAmukk7
Kzl1ngTuNCYRHzjc/oRMhYeRdTIskNEeV8ZW9V+Thk5Yt4GMyUmaVnA/rIXjaA2f/RTeS8LgIWtX
7gM+3D7HXA5O0D9DamOoOIfOZ5m5UZ3VEbC26qeVya2nTE7tpm1Z4Vb4VXDak8XB+TfltDfMNJbL
h26wihfsQ1ygXf79jWl0Z3tWRPyt+ISVxI26SrBW5veytTi7dytAb3qwzPqQg/yBeffQeNOXUWIw
ZLuPUV5Qj57P9rEvua0u9fAwT+u73ZSPs9AsQioV4XaiidJ8uC3qSi+s+grfesXpaK6A0eW8IQ/+
ZIGEwVBRvJY+M2GPzf3sWKTj3IW6HF+dZtV4e+m48wEBlCZiBhuDLXE1xNN0Mgpr2oTmjz4ICs7T
8ndG007KIOVqKjy4bLZZZSLyjZnVn1SsXrDJepfOwU6Z5roPBJpcwroAX6LO+JdtsbXpzsLEz5S1
6X8hiHsRY/WIztAvkqoNajAxqOeBSaanQQEIq6a9tlm6nafuFUiojEKuA3u4AfbeFMq8BtSoYdDb
qlZbZnTPaeE7Eejqjezlt87r5HY1SDQYwvqSDuQxe+WTPPPpUvZ91joGSyzGA5uE98bHpn710vyK
DOycfBIGHZ7t2JEs5tjCiAiB2EjJa3MxacLRPYxWjgnOuVgOKI9JYnRDgxi2XozN25wrZnV5f/aX
EZxMLtic12bL6JjujWYAQuFWX61a/sIW4jHpWtge4xkuZqDsQfZpWW6G4jDcJRPHdlVztgl61jZO
1ziEzfj2rL+9BTW3YvHW+rfyK/4JVQLvg3j/NywqCksWi/ulIb7XPRjBi5yIstGCRq+WOT5WnmWd
W2FYZ65TgOlur9exts+3Z7eHhvq2EXZG4PU0RBpPbVdTwGKgSd8eWrc1z7V+uL3k4m1uBawhEliF
dW70Q1pMDrejLr33PC87WE5Ks2ARPtKGHJ9uP63Xb+H2wBSwPytCqv/+JsQgEkz0Vh/NfrzyZzzc
nv2/XvZTt6kroz/5+g2K0hXn3v+sRWWebi9uX54tmtzwff0SEIp2LEHYei8rCyf9Zm/PbAVYiWX+
nmQu/vDb14ix4k+TCdlLfmnYC7FN6md2VjlbE+P71hmz4Ey5i2ItYvvZeUwfh4F2en9gkLkYYjiO
XRW1XHjOtX64PQvR5/541vEx3f6PgQWAFVkdJcve5FgbVrPDGc1kONs9qC0l6mkHa52h/5pRnWPr
vzfPMKQ04oR+OXEkmsS8tlXnFa7sHw8zTWIFv5u/f1FxR+EoIU7MXvfR6HIyE8JXLCN5FuqHv75W
sVo/EgrSA9HpPHjmnw+FoagMD+TL7Gm5zTefExh7lCRDf1HpZDLAVnJnzVBi/nowC9GcWWQ3Z9rY
pl0gkp76QU+ezLDFf2nkzXHh9nzGXQOKhjU6BzROSqczmPKUNNex8KKoTb80cka84XjrHEMhzEpv
Ir7gLCfTewfLP50F/aCHFg4M/tzpzBB2Ot++HtQYKdFBFR3jwepu60Ebn5ZlZDjls4Vvi3DkeM4H
itHLdzO7ElYbz/nsFv2xkdmIHznI6InCMY3rYzj/9VDoXHru0VtTz9XT7ev8fCI2IbDDdRLbRFNl
gG7156YSKSoetK5lMZtDUgN7dCnzzpoUM64Ovf/1UOkf2jsDEezbFx9t/R1MXOtnqb9hq9/FuODc
QP/jdWcAH6XitqNqpn6psRUD4gqpmqfgNvG5TPpM6m3BNqmqBJmtBPpLOryG9DPSEwEXMzWdDzW3
GIXzCV1k9X6QLw03foYlMjeusepPQQf6xYgXkuw5A2HXILAy1S3dP278jsXuKUm7gxLK3Y/gK6FM
fFvKaoqgTRsywwDElJ1p4MxWuh2u8LkZd3rez8z4QgqojeYyDbeg0F8XN7mzM4foLqt1qnWncF8u
kNgJHwWcx+DMQoLvTOUMh8LOZCN0YTCdy2wajpkDkc0LzoZVkjy0i9ckoCwEq1yYU9w8jAT+emj4
XFJJSDWBTZHl8Jsl3XgaXValRv4qc3BuXsb1kh7BYnF3DkyCraflciYDGwqc1T4M/PEhq/m2Afgy
VMr6as/UsZbtlO+zrvI2xaQ2gsjePNo/B3va0F7JfgInD+/ceHcEx0W9eD6nFr6nGHemmrD9MHT9
NIrXvvRXWCkeqa6CDZeFHx38jgE93T/1YQabBLDoJi867+pX3SnP1GtYqavq6uVM0pqlPP8yqqja
8bEfaVYz7K/kFAh+s1guJ+NbbVcvxlhjrB30LrOCqmrELk4TkOcuxtt3FZYDSVFcE+ey6r4R6R3P
aPdoG4Z18k3zfQTLt/E9y4/qarZOyfSaDVP3gpK18SyGkiHum7CA+t7GxdOcuDpxj7PK5/5GFGaO
fHN8Uy7Uz7FFgBq8TwY2xXdIZu+U4VEF7affh9WXoJMMLE0TH4aRjDNerOo7v/Bv5FEjpqp02FmQ
2Oz6kCjrJ018XxggUi0FCzyJH9cYqOY8onuGpnsYoLkUyBKb2ZvloSOLlJdOwBV85B6c1WGE/P5Q
TcdYkPHC7iUOdu3nh9CZMhwAHY1oc/KLWl53Y7MgZ7ag1TVFVAwwnWnlVCKO7OxEwxReQ1GdrN3Z
ffiVHcK8WWa2mANrBNl/oBV8THMGgsjF0UZPM5slW5tXZf1Id5lE5ejF0Q6YhizpV9Xh2+sppiXJ
2NQQEdNLaT52z+Bw8NBTYcES/H21g2HvNYwrmVojhOLIneuJDCyDbNeibae7cmpxdEERzBZiJonr
vjulLI8V8+LSW1myza/CLJ19ooaP2BiLneGKgr09h1mfpSgXGQufmhxuWr0nfDDsw91dneB1yQaB
bMOOsQ+yU1cxHK+WFUBSq4dQZfyyLrzTGOju3vShQplueuXk2uhRRuGPA6nqBYcLVGQiuw2FXmDG
/XLMnp3HhnrTne0nWKD4daPF2GfRBp9k7sVdDLOG7bn70Fh4F90sZlqP1LdQgXtps4+FrDbYMKJG
JviqRFLUlML9N2Px5mX5B8I2HLtEk9ibUxOYyYVrK/WFA/kn/rHd4EXGzNYu9RpsfZC3Ru69B5cy
Ol2Y/YLRT7I1+WkY/DdObdxPM8V33L12vbC9fVAYP1ynpHhPid/d1G+nFS9WLad1D0kL74NTvnjT
RJFOTvSUbp0x8h3gFWWs0/0K/ZkwJ9csXdKM0I0HvmweiHgWRPqb1Ps65YP1KI59S5iGIy9ugBPU
dZ8QZfU+Cfd/reZiB2cVkFpLgWQStMfWdaptlbtqJ5eKpDIXdqsgEllRVmsn3E7p0X2HXKv2wbDc
WbZ7zwULV7Fkc2PZIz8baZLN5X1avLoKg5jXta/WmsVn8Mz7lmQi+qxcXyeF9wNfPsra6p46y7uv
FxuJ1tqTNVuOhS7sk+FrDnIWRL5DwI3MEHpIeVgWeSXzSsEjy09M8+C5lu8JOKODTjxtCuW9sPD8
JlLbQMaaD37I/Z/EeaSGgTqqEjCgJEknwm9jvGRbcncm58z0msYNarJ/FpPNZqTB/+Av/pfJMaN1
EQfHWmjaZB7Dhs9t2CrXn3WhvmGbLHDT6NYr9Qnd0mJfaz5Tg1yhjhibso27bVkn050S40NfFr8Q
Ax3lbVMNyFIOuhhzS8BhdSxPmf7a7Q9uD1LzcEqNq8mS4hVdk6LXlVXK7aElfM4CCA93mSKLEYM+
Ss/RSbgNhLznsuynAx2dZCDhSdHY6oHhP98eiC1DytIvl3iIdaGNpHQ8NnfNTLt8uJGNxWhlNBTQ
YQdvNoOJgErXUQLfkWiSjOmg4jH+bDcxI7+bqcp3+vlYxPm1LLjxgIJ+SGdu42FmBua2mrr53IDD
z4VYWOHL+TyHE542hFvtHkbzDPyeFQqLWM+HI5P19en29ZZKqgM8Ajb1wVOLfE9SiPGkzJ+nePBo
ZC7Ds+1RrU40ZR5ceW6sEaWwXNmVMso6+QELIa/HXlUMLp5do642FqWC0SLw+NlrUFxWcywvTjKh
iLC9ShYJT3jyBizWSe1i3NElVhZYPSdh2enph9uz28OUFWypbk8pEQSZtVepyC8VpWuXObdN5sPm
r2aEqrcEnNuFwwJuoa4zQi37mYiso1POa89wT7vz7SVbPYyxxnCEgoT+oT8j/8Y1uz1TK7k2QHTt
7LewW7Bxrh0wk8D3FwR7SQ8umz+i4fwoZ67QzsnIr/w6qF57EqU0DrbjlccsdsEgsgz868Gmfebc
44MtoIbz9PYnC5X0scV+Ic/T8pIO5HhUJcnENu+5PiYXMbfEiGV3xdSLzeyvrw1efwUIknGisvPz
1iHZzyQqJ310m/p/uz1jHj0AvX2dAMeT0Z7tc6kSzgRonNrfcCNH3h5MvUVYVycvNiD0dqFdos3o
XcR/oEm6GTZ2c6qbXT/18mIp45BV6NQy66i+QM87G/2hikmEy7BDy7Nnf2s1bYDarJf1zhAnWMA6
jjG91L89+HIM91bi35d6MzfI4BfY3nTHbf3kM5of7ZRlOEu4SnLs1HoZ7ic9YQxBHkJqTwcDO/hq
s+arjY3vb01v8TZWRW/vXw9hIIqjmbCFrVIIkvxeCfZI4/cNx3gDM94e/uI02m3oQmLkGHWHNNjP
crzPNbvyD7fI2EaQFpojVQyrL7YQ3azj4DlbpfeIpd4thrTHb5cEHff2QSTaMFesGufXd75HsTs6
e8oijSE+S/Kmxo0cdJV7aW3zMjACQqAENX/Ai1aSxVrRU0ly/lGZmDS1OoyLcxw1Zq1s4uc4DKv9
7edMZQkkCJwel7y+j4mY2tPTEKyMc/yRtTpdWbbrDLxZ5dAzTtXubSNkuH6k8vqtV5xhtj40hHRZ
t1LzDQ8amKa+wZ9b/ae3l07VDQcbfuKgN3ngu6tdbAuxmVaHC6Wt3SJh2kruHHA5Vb8yGUoZPAUK
Udgev3vW8pytGQkmvQu90U4L+ApclfRrkAlonp3kd6Hq8eIXdJ40yAo3C85czSkdqfot1vr47Hr8
q0wP6D3kzaXtG03MHaQhfaUoEIe3WKqvfs9HSN4wY4xyo6MS01tb2JH8EDCi9in1jrdvuRA3+vO7
316LnFJc/bMZVbX/F5H19kWl7H5bOeuTMeYfaWIfvCkNDr3C9ouSymWJI8Qkfroax3jWFxf9tc7x
WpDFDvYH/S92/BEK6O33kBn92+qYAVHoeSP0H6Z3FWacs1+M3nno+y3ZAfuPc/P2FrG2E1QmarTD
C8Lasgy+xxSUFloe6dslOXhaStGvQDD/pPBCQWiDVxozPtw6sJm3gDI5VfTbup0vt5e3hxvNdBrT
cQd9mhWQ/l/mxWj3NryksHfvE6fAXcKnm/kYo7lBppjI97lkE6im8aTKkiA3jGUWwszDm+WNOxjR
aK+Ec513T3SDQ3H4Yo/034b5eG9WJtuHBLsse5rdjNZCXVV3VVI8soJAjOTKZRVDsesULYqyxRZL
Qd94aM2UcxAGVM1v1WrUjwZdc1OH5XPQWG9EPd+9IrhvGzPcsaOkQLOh6dp33bsiW9dDk2GOFIJY
kSah+c27O9JW0bri2XBpmS6pAdkSJwKSUn4kIbCRUVllVDRyW6UxE1eURWUHOZQQ5+u4XOw2vtbE
KWvLncBKj/fZVHzUfcHF1rmCzKk2lCH/QI7vnxVapSqoR57T5bmIIVKwHqMoj/ZNKKh+q/lGpEl2
XeFdkekfg4w2H//JhLgeNU5O16EnH2Zd3i4h7EbB4kS2xcaYRSoLlWE6NV39gzNy3WAVVhtLxgF3
Zoq7+wx6Z9Bjf2BaUF3IyVH5Y1eA19rxey0eXT92fqRxtzCa0COemjWqKhOSOeI1cYyHEOEiyvBA
n7xp+G3eSAagCOa2h2lSG+H+djIiOusYBXWoVScOkxccbleRsAMyt709zeeEoPlywoaAo4AwFTiS
1QBMXYXnmQTBH90y/+P1/O+8nlbg0Xzwn3s973997z77/POfvJ5//KU/vZ54Om3TcRzXofJRuI7+
fn/vvhPO3+i2oAnSDwhSBxaNPVXdDem//otj4+y0rUB4Nk0smLj4oz9Nn9Q4/QdT539l8qQkjx/4
D9UNmDpp93BNh/YG9nAub40//weTZ8EuiDhRChhFOcPMlYdNwJUwYwl5Bp7m7dlfD///X0s0lTO8
MUX/62/TOSlSUIKX1tmZdpntbz+rvjEob39TObgDlS8dwvt4m4qnWCsxhdZkfMQZUI8AkVFr0um1
DmrrVK0Td2Ot6ARIOyUSD9+LaJJWfSrkH1xrSEFZozeln+NooBAhGbgSm6aHsVGk6IG2Wg/E6V/i
IH1rtM7UITgNCE8DAlSplSgIfNRuanUKd9JyjhGsCoSrAAGr0EpWqDUtoDAu0Rs6kuxOg+wN8hO1
iEwKzTeCSD9y3auPSDZptczRutmIgEbaxz/jmBCkG433UqtspdbbsIFsFgQ4EyGuRJCr+DkMXCzS
qlqtE8h2odbvcq3kxVrTE1rdG+QqcKWmW1gHDM7NHpjv3teKIF1z1Ag2YLiz5Nh77nhyDPV7clLk
HBIhOVNOtAI0xlirjYTfCGRUYFaQIfmgIj8AgIs+WWulctaaJfVAiFwQ9eFbVveVVjZDJM5Ka53V
8jPW2qfSKihhKyxpCKPctF/DpAy3tUeoQXUvFRIq1lhB55cYrosUhLjr4rFL2/RAj/GqFdgOKVYh
ya5e7e4dpzn0fvm0NsG70uqto3XcKmmZ3o6KeMhN5UXunZF9A+RfW+vANEv+ULJdoklrxBKxmL6Q
XFO5s23hvbK9xpymlWVHa8yjVptTZGdaLXbw3UgPmfdxJ+76Ymap4WCeyDUkY4E3yc2b8pyoFeGn
8tAGqya19iwpUALAbZniR60IHmbup+HDLyhE2ewkJPyly9u7QBUliTs+PsrWoCgXOZ9e3Tw0Zejt
8JgZHNJpG7GJfmDd62E9ZX1nw2jCesTmd8ItPMFwTLz6tap9hjHsHfajUhNGJ8yspR31bUkwhiiW
tbrP82IGGxAHwIxTOCUu6357JsjQ4nP0fKSaZaTsZqxjMh4ecBJhpffk5+jMKIwjLnEwIM6Qgkvy
vxdd+T1txx2WY7VRjv+cDcUvIYxlm7rsoBoPxtfSnA3ns/LZwvm9dCNlUR8yuSf26xBe5jiyhydH
2dbWoEt5ZrP2ZObThvbHjzzNI2HO39dCvadzC2AzXxkRDtUnDuVMEx82hm1/DRowX+PEZ2VYLVPC
4WKE32ez+aKvrxvu7yEfGpWYqrqGBBiPw4hsEFsKIRaaYzXHzWWI5W8vL5+5PEZrmGSHmk1zJKdw
a3h4pqbUooIpckb7xaqaly6v4iM2cpjwLPL/ePBhCJbON1kuOi1kPWYdtaKDEe4yyON4rBBdSPnR
KGwhBRnykUKEw8TEAFezuBD9Yw0KCm6uOSdowCPyVwXupqKV0M5fhnL8kXF2Oca65wJAMRpZWPjN
0FRKzZaEqGyv8psLh4qgUb9iEmCQufQFkPSi24GlWK1x79oTRqtsWu4yvaDmirImyrlShH4/y5hD
w2qPo66CGObHFjIqa8reP/olpkw//7oYhGoSv7F3GA6viR98Z4U33XXucQ5yAgBx77NEDZ5r+G/7
pLBQJVs/ckcghK79wEg/2GTKY7qfB0tkuHggnJUZv1RT9RC3LvmAXQMJbetZ2bsTKjZoNjlXDIAM
jzV4BOZI6jQTBSYoQjjQN+b6qwFUhNo+HfqZLCn1lx/UvW378YplK2u7f2PvPLJbR7I0vJXeAOrA
myk9RcpQXm+CIwvvPVbfXwQzU8pX2dWn5z2BAhAdXETg/s5YMd0rVyUBVcsQ8qyJLy/GpcsI7v1S
H7p+0SRWdmXU0a1md8tqolztdjVagFl560wXlkOJJbtuEktPEQNEsCcavXS9m9xf+b0SXKQF4ap4
8ITo08cFJtJkaMCkhFhMrShUNxg1tCujM43lBA1d3Frj3A1HTM+mdRJ/6Jm69y3zop51cjzsnPJv
oXxWQ/9Mh8RWJLtepx2LsPgoi+GaweCIjI+qSUinG5rpyVNhUwXF0YunYlUPX5EuLKaz+jOk2oqz
CMZGevs1+RMgXBLex21T7nr4yoUWzJvWbr/iEStTxcWi0HXMY2SVz7mlrRPijRj2om5lI42gb0vH
teK7X3OboXENLaI/+2CPkHYXk1iQKZTLNc/i6KbWteoo9hUxwBj9jGFxGZra2zDqt/U0HduAp5uw
n/Jj7294BG4Wnp4+ai0xS3li9Ns2hwiB0u7G9fOHSiXV3Re6RitGvjfb+mbyqUbbFFaFzqDFHqlB
V+IS02KQW7QuWkyS/OzTi/KGkrHC3AF6O87tB4+H5HXuji/tkKhbvzZe/coHM+GzA6f7Kj1Eh5T+
jpgFzMe5iU5T9kjoL/SA9MYxMYF21DTA6M/+slJoqi7JLWWv9ys/rDlMlnPLR24rYo6Q3qmAg0KL
ounBMRkq5dh34UEtPUJiQC92JnN3yFRbXhyRQF9NB7dFwC5graZe9aVwI029FFdKv8EOhApfVPRX
3UR+aqlpnxWuXZ6pl5ROyuessqIljNIvj3SKZlAxO2JKt5why4FHByRoYPfWZD2q1ChaYghZLcy6
r5ld1IinFXy2Gi1duVXTL206tiDDwC8AHYkSElesaK0LJNNI+hvmkbBlR+FRlhOkYdAdr5towPF6
fKVMi/NMQVAKZJ3P4ELB2W3X4GexKmblRY/jaCutUZgrQMRNsc7qUfyzM4KPOJrFMk2qNy0VUzy3
3fkIREgBQj7auNdTqw/LmTrqqguwtrAxD+ky01sRbbOdADx3xkjBvVXbZcPJQlLSIF0gU0idYiA+
g5I8xy+mEFN9dh0dhoHdw8qJHB6JlXJaZIi2ryohmumralyYhhJvWycrLtsQwIUcCdBKlQuIYjFP
qtmnMxnJkYIWfRFmF9FHzpmsZn1ifpUNe4cn2s2QYr3pYt13JJDL2LgW9ERL0bmNFB1bk8naDpiY
o8x31nGc6DCAmadQ/FnC4K02kBJxsyGbZdVCOymsUT0pjVEuzCpscenUKAnF4W1e1snRUkp9U4Cr
L0xsLrkGmIOk+2pWk3VFsgdc3P7DaZKPOVbfKJzd+eGYwpEcRUWm+1Xh3LeehBcAkiIiahnf16g9
HojQi3e2yGasfeOeAItyhXuRtiRpyPL7DxMvMnImIE12c7PoSb1Z1FMI+xB2Iz4Th9zo3vU2sK49
CpAZpY+tXSr3WeaWJwDTyLdIJ4GORhEs3wSee4mVULGKNQbyOSixIHVzldMddMcGgaYdq9WyAjMk
7CbCtm2iFpQO2bWVqwN0LihC04A5HYYMziaYlf4eqOu6qOurBAHTTjPMYqem0CJzxjXVhyQQQr2G
lIS/dUHFcabOsJSkGlvJCNEsNW7eoupIkGJmY9jwHuMc9oZmR+VRjYOeOlj1qWI4emhiozrIFqa9
1+jotL2uQEMoHJlfRnF8CC1jGRTDkzJlKFWS6YgnmXUVYtMCQ67Fs2Tq9gPDJhEZ5BXGaq+smaRf
jVligAuIabvjKVSBmcrpBUUaJfAvoT2Nq7gvLSx14T6ak79joDjWjdPiRj9Fu8afT5NwzBsT1P8D
3o2j0xqLhFL4Rds7t3iKQ0qLzGTvx5X6mLnGTayZEDph0yV6gMNX7CCcI9ljUo1Dh5H7ZeWjh6Ij
6bTiiOJbvRmrcGloU3gEOX9pqXUuyMgUHn3FfdXM7iErqzvLK6EI5g56mdtGdeebGfvRdTVn1cYl
s3vtYV2yjaCiQyzxsa12cUfrbOVOzYhR83my2OQ93hqpqj21+Igwc1vUGD9fDWSNAW0fAx8QYXaZ
nEpSUPYXM0hyhn7b5ibpexQw45AcodLtGRaDzodE880SAu1eZeCau7LMxwtJFYLGnWSL7/U+o6Bp
6+L5QYeq0mcYY+R58HWmxkhWjFwUWYCRDFGvh6AyXrEu65a2zIhSKnAUz8uIi1LAwC7O622F4NqY
13YzVRdY8wjEhrF2F1nhqg4dQB3xD7mIjGqlkFe068wx7A905NbOivEaGzPIPKko6GemT6VWNqk6
uetOa55CUUCXsRLfi0GU/OUqqTWnyrRqUk4B27qA9EpbFDnlZ8iFSsfOA4iz/d50/oIagx6tDxVc
c4FO5KchrKR8LpvfGz08egodbK0XVXdV1OWZa+FiIJu1R+JcoB3PiR0ynAMyBDeGbCI6o3qeEMw4
hco1LnWws8xWgUuCce0Wb6FNIthGXudnHC5l5hG111RAe3Ai6EE8b0h6UYG738IR9dgQC/ILuVDE
AbOPSYV7GVwpZoyEd20odXOWxKmSrTEzZm1NQoDBqH1mhxkeIWKSJ1aqVj8DZjnPHT04IhVqztB+
SsJpurnYkS+MSwsQleSEhRQYL5JcQHJyXRcsMOYn8w63VUxJC+A2ETEmW3izdHiTdKtOG+qLRixk
K0VztW718aUXL/XVFbLK8EyjkhdfJAhUkSugsh4t/1KL0wQveHY5YK6jreWOc5LEhViGi9gxknUk
9hiQoUL9ZY3lbqDGHMaaTTwcuTdyYYn6Nfx6YnAa/wLKfb6Vm+bZKVYej6GLJH+wiBoQCB3oEeKx
4kITLbmKWyZ2ZkaHpEZtN97UnqrWAGyJxZUZo3X5synWJxKOyDzKiMYTALMXKFwLjWjKdbmQq7Pi
g2zUuZeTXMxjeCQexFTMr3iI8zfywlF4ZIAKjPME/vzpohZ7IHdI7st42xVaclEhYOCcSHRLFwV9
qITlRUxFf2sDHEimIxpWiGmRl9Y714zpSvRbCy9aXMcEKhwLkFgiwgk3ygqSKYJXca3LBff0H63J
btmX73X5b1Vu9PpkWHsTz8h/vQ8Vhzqv5XqLJWr9/NunzY2R7Rv1cyxF0F1lct2dm2aFLImxgrmJ
2Bj3FNszUgtQDv/1yr4BlRnFQrbkC/uRcZjqzbQ8o70xibOQ6HdyTfW4aGTLM+rnqmsdSNpcODVs
Z22tBkQgDjPhYaWSR6u46HXMT//EjSWC/NuqreVbD43tdnB5SIUU8OfHG0ajrBKzhIsujq08rN8A
vNxGDIhgDP65+O0lYTFbuz6nR0fm/gdGhkjIV9dKUNs7h4Inj9lmhrMMnedIYA/1s4BrUJbeie7g
ypTNatIvIydGzzveFJOFzEvmS8nOyRP9kiublHGr1VwxJrTFSZFnU8KLP5oSi4RzuHOisN96spM8
I40FJoy7BHqqRMQMu3fXKAOhhdGVfP98uSq9QmRLLsKyepmHzljroj+S4NwZp/tex0RM3bqdAqZG
vymRPdkirRh3QR13NkurV7oFuVtulwurqccFGFO+GoKJJ7yJ2p/oVbiBiDeRTUTsRBA7+AGnkuop
eKOxaMnVMah5As0E3Nymr1Bp+30vKKhyAdBt0zeJ9UFTEP+BPv/9IhSrksggr0mL+ttGwzDyx/Ut
m21EKTQBGlnK1dIIk22qaYcfr5NXttpqV5qlGJsfF798zfd3VFqpQvkuw6XcFsGd4Ql6FBC66f7x
A+VbGrtEmzvaTomlF9FusYx9krQYSYaRtJjfVuU/QOSdcwTz/yMy/xsiY9g6gMV/QGQEgPJfq9ek
aP+Oypzf+CcqY/8L2MWzhN0FlYh/Q2VMDFxU3XId/pAp/ycqg2+HihRPxbhXVy3V+YHKWP/ysK43
HN7mSpuO/xNK4xjO31Aak9AR03BsQ+cXWq6pGbh+/ERpTM8tG3t09CMeeqI3kIu0jYwZvf68jVRH
x8T3f7r1ZX+A+iBb9CTOnyH+qTZ4SGTeQACUti9mSOKQ/wiLgSYtgpg6wopxVGCIckTvVotZFzOs
a9mbycUwuGq2i4yeeA3UaIIsEyAbzZmtMnLLdYusMoNnhG2HTnhfeXBSl9lt3iMem8PsMS3cX+Fk
3KpBqu7y/mostfkiKaK1PWnW3u+vEyUfV3lMTc2uygeyRe4zdeiOA9paZdDXXgKcbOM0solDV1s5
gZsvA9M9DVF8wFSaSR72pVTk4esyz1j5YGrrkdCHVtOyVTBhY0G6c78I8+pdsGKJWXZuSsN+rtzk
FiLWaVLbp9SqHHrFqmQP43XvIhF2Mq3ZKlEkdC/+scqbctlG3pc9EqnB5GG0kF/Bv2HYL9tL3EdW
eItcmq2lrJXZeoKyfI3K86QZ0S+rtFPiQrOTGKByxFS7Wb21VQTxbver93icMkxdaH4pcyIMRLTb
Uo1onkYrvDDhME7QcBYW/Dk6P0TdTYBUnDR5b+tY47wgj8rEK/O2UNAE+AWSMkKDzNg4hm3+qww4
qqMTZEvirP0FQV+HMKpfIK/d+1N1p1X1jds4D16oPTYulaJgiHcewkZP44ktiVGaVCedCCqFIkti
9st5LA/DUMcESVQfzOjGBXTsD2ExhpXlIp39dWrn+3YY3oehecfMi1EBHCdImF7m+BWkF35jIWqI
NqNC6j314ZXnw2Z2bCSL1FIbwVvscwtTarP60nUBlajQDsIOgVJw8hz9Om21T8RXcEHKe6pcDME5
5OEwtL4g81A1tA9xCxGwc9pxgXgsW8zstBJbKy/VOJZOx4VXh78iHNSg+WAQUWMjiLAaigRZ9sPg
vZXYgVNWra/z/HmA0YcUHsanxvWwIBLrTntKdA4V0wGPUQ3OX+8fjdHD/DO5LVWMsFT3FGiwHlMR
qqLP6U2U7vNBIRPOXKHEQo2BEXE/kV0LFQcrQ2FrgVs06W8fszZeEcABB7yNr8EN8LJIjHDZWbxT
yzDoJJesUpNHStlPRu5dgWmgQ1RFngAk3iETNPNS/zBb9UaB+tVquDwmEGpKF4Eh2OGS0Q0CuIOT
XFk+WIP90YkKZELEsNL7yCBRFriqOSOGjffePF4brktRCp0E/rfRhdIPy6qyqZE1+Dk7fol7iX9l
pdUuC5KnysPOvUt2+NibS4hCGNlEpGm19wMJgEvM8tdmzpVs66Tg5Hb6iA+Du2gAmxTKPUWMWJ/s
6Ppu6F1OMlo3k/rfMFmXFpEmqy5BUTBYwakdjQMO3AdUJxYHleqZunQTeNppOX3xBS9ZZN4oIThf
UkdvZjbucWzGUbS+8+34jTYi9MHeuRCgF2PM793jPp9sDJS5kGRuMdPru+3QgxIzURuW5OdyonTM
Eg2quKACGaVpjCmyiXphksfXjUZKTVB9xa2yC7yr3Kvv21q99YhaWrYa93QfGzddeJnWgANR2pxs
I3oczH6jNGRnVS01IWVAGloMN3o+3RKWkzJKcHnFv2DKxEJA89XgSwDEkwDFKOPBTtU7eKz0ZBbl
AacdPlXryvem3Ri417hdfPraSDEwHW5bAwFBkrf3WkFIhjmRK+zNOSxx/NfcmSEl7Py7PuzfG6O4
Vcv+11jyI405v4Jb3IMFeFv2HD6nSQRSvh9iLB6dLntVxvoBJdCq182HgslbY87uMqkWlZZjDpKq
cOxIIeynL03P74G7t2YUf42YIRJZsVH0Ep17wGiC3IxkgmLhRHhOpB04qEFxrCKXvbgCXYCXaGHw
3uUPKh+vuw6YpM8DWGKouzSz17UPm4kwz3ccrL70LryJXet9nkwyxEOXD4miS89Np7VFwsFynnMX
PwLzCsujQ5DmuyQ2n/xI/XSEh2ZhKutwJuYhNJ0jGCHz/wFjSgCjnoiGyO8OIyQeEwdwfhOuVtlI
lpuY6VK+DW5VEPNl1h6JMxuT7AbpP0mGDqraDvl53XkXUWEifCZOMM1PaZ9+4rtzOdtNvfH68dU1
RnXljjhsV9oyEneXsKWmQkCpJQw/Z8JH+4HEaGruPL579WrAON9QftkNUoSk8XYVMmRAln6VJHDa
mK9cubn/jodIvmy00iVq663Vg8dxjG6piS2LPgYk6ioDeja0u8ZRn3O/dQEKqZ3j3LofMVjAJKHf
61V9HJXkZgqZTgw4HDh08rnir0K8+1RrvtWyblpUcb8ToHFtj3wuXiZqLmDyNtlCpN3hz7qpLOdp
HGtYJ1ztnl5q2wYnTRwYpw2eXi/BEAUk0RtvmVGfekQwQRRvvew5D8lvm8ZPb2zXSuZcpoPxUGrW
XT4SPuKM3UuMfcN2doeLZkawDpkCQ5bmFqZbKLqGfevttMZFiTsWJ6Mg/WEOD67XgtLAukQftvFq
+0ZDuLgEhxvd/N6D5diUyatJ0XFhR/FjOXMhqgjBSzs7NATsrRyrpL/DukIpnGpb5FjGZzN2F7nF
dYPJ4bL2W/C8GeDBTatna8gq8hvZXqpcubk/+UemFJAcVEY3rhDDrLdBTshaaV7YqnnR2/zgMpof
vBFp/CBMdr2XSCPwNJ7tjzDRt7ZTkW4yKG94zeGAYF1bceihcjMuyX23F02V/oISq26LMiZ7wNhS
ZXABlhJ1M2DDTN0+1w+Rpa+6DnC7jPJ7u+QWt7Pq1TDje3I9RZha9WlMTbJxqwcjUb11XCL4yNP0
WLbMh/yCBBHVeCh6btewdB+pCEGQeYh6mzqx4z8liQ20ENYvupteTyRm4JsW39qZ/wkjh2dylJ2j
A023np54doaCZPoYiCJaVgaUW9n4ZpQltiWBelUabzMRLuaQ3kOcg8/3kl3BEGIuoOF/Xaf0iJnZ
3OMJDpEjU58UhWdyAxNwQmKCTd/wFrVwn5AfQXbQnIXaY7ZMj3lhmiNAUQesXtjA6UZ/p7nlu+Xd
GJ76a7DcjybE76NphmNCgO/CM+PLCQxEL4oH34MzRLrKDfRHkqmwOHGNECO2lqB4YgJXCpkRixG/
Ez2kbJvuOzVifpQEL6mRvMXYlBKVdRUa8W2rx1fUKC6diSiDHOd2o4FE1FDVnAsuRB1LZTscH6cc
eCmbq7vZNQiPtQ+FZXmQMtI71KbHQmMfm9GHVa5ssni4GYqArJhxWuMgfsCOm34XDITub6Xk5r2C
P9ZCsc117cXNCqrOMzECPp1XeeMzsWZXMFOb7BpNQ8wgFOLaYqGoB3LzdGJSko9c09pFgHNthpJb
daf3GA4TOb0KuWQ5VhWoMabGOjAjV8jAW0RWsRH3eTX49xGgxdJtVSRVYXSpeoiDZ4GZOP1JBOIt
44YODhuzWx+GtcAy+QKL8BDSEl4DM7y33ZlpSu4Toz7lDGdN8ZQQ4Lqxq3d84G7xhwFbS8PX0R2e
nbD/mLr2U5/tFTPtt8gjY6RUOVaYmd92xMIucF69qL1+S3GZ7E2/u9V0gEVrOELYOmDh6AtG+q8u
aFzmHYQwY3xQ4NQax7s4cp71ODv4VfUVIhTHDy79NejuytJwOB6Z0OPxcdI6kCS3dt9DMPWFmg+X
GjFfnkaKixPab3ghLv3c6dZzIga8cck4XnSquwyGGvWZne1d8MPtpFYM/92dWbhvBqQS5r3ulg4X
vsFCR5W2SFST+X8HD2Nyx3c6nFsDqN7zT0OJC2+AlUIbk/MKpwY5QLJykuo0kEeyNDwRroZ4z4of
RjO/n4KA4R+DMPI6vGwOeNjwiKhVsVdVYvPAhGBTd5i9Vta4j1zQy6LT8dFwrnFbJZ+AoEZo1fu2
GnkIaggMdDMCkjvCcweySIeQVNoC7ZaOFMF7N4PptjFSa1d31c00aI8qdC6/jI9KbNO/CFKei6O6
DUxJfYmLF/s6LDP2fcQ91Sb2x9Rop0Rxt/UItJLM0TEkG3NReY+65gdApG68xiJJXaqOeV3DZEla
7RHv7LXtWtvKhyfWD+hOnAxf4Hv8bayFnYpZLenogx0zAEbYYivRZddg0ka+bLckkHlnTPRRntdi
hvbiDxpaEQx4tUC4J98rqq2tcmRreCS5/oWdHY0BfoGfOQ+GGT66aPwQwF6VHNeg7JZtkX4SKrjV
KiiZ+hN2Sp9R6H8E8/DsOdZbF9pQh5lvIyTi+fvGLJ2vKilPJFiNYNlkhYalv2yYIYUemiDNeqd2
vdewP6vhOGuMl5gqbN3CQ1zmbzWjgwLPZIGcPGhmwwTFyc7jRVCU901VXrSxDdsDOwE8iap6OTvp
a1bxEDmHI4KeMXwJ62szaaxlUDLM45twbNE76TO2Qd4UfsYumTLBvcW4p9vr906wSkczcnY5busS
0ZEL0gcoM8hmLIQtcEyitVzNsmobllzr45yRNZYTzBX407yTdX8JIHkBqVDVsG/zvlp7Zfkh34eo
VbgNVMHqB3pUiK8nqhr1KL5A5++T28ZS77aI78IJng5Cgb9y5PtexMCTRjRCeatfJYogFwN3Wlfn
OC7mdlwgnBsgkM0VdrxT6DZrmcUeeBElhVANfvVDqa7/SIU3Y+TaSXPXC5TMTtxrWEfjZj4XYxCL
7a0hwVuNCm3qUGxtQ0xsJMAh9xaKAR58VhOsJFrW/gWhlZrLl8mNXjZmF6BY/s7govVEldqDjoxU
STbFolCIN0ow79dwayeoEZ6k3C0SIMx5/aMp3+1MQEjctQAq56age9gkSVAxBr0bm2bEH09M657m
Ub9wRbnofJQieK6FlU4reUjlUUlaoXlqNaou4jDL4y/fIVty2/lykOtyYQj+C4LvXQXXo8ULWh6K
yBHwyTcUJDfKRT3CfwT1mFfyUMgfqfc1x6cNCthbLeWOyareWpwm3CYlqlZgMiYGMvNaMY1N5vkW
Vx0lkLzdB0ZInGMxr1q0NnSwf0CbWUwYwwxnKggqtEgqz0C7YG46G4fEHBRMnIMfX/x700nx6dT0
UD+/8nz2ohDYJIf3eIZQJVLb1Yow9jJW422aJtH54I6U+0COvu8aV3cAUOXB+/0IGlV4VURbV5mb
jUGk47yO3fCX0mUq2m3uB7kAYL3AbzhnjOOEyh9fqP1NVg9ERIgLtfer69Se1c0Z5GwybvQBV5Hz
S8XnyHfKD/sft+H+N4vgmWQlr4Q+TqklFBg5iQtBp5C+g0QMsfXPy0e8gPxJXmAyLcaQcSev4LGz
ht2UWzirgLk7lKV8yS7/H78XrGLvQxVcermBjF6w2uVXyl87x5cuUzemhoVd78/9itxjcWvJ1e9t
BW48okey9BlimYNNb+hACJOY5Pfl9323/rhEz035opky6M4TdRBxsOWmpg2trfLYNoQnybOaV0Gz
1YN6/32Hy92Tb5Hb5GogrkK17zdNiwtz6EQb+T9TXuzyFd/v//0SlOvyrMnW+T1y/dz87f9y9bdt
58u2hFX/R9dTwNHE4YZQrBIf01Tf4RkAsN/b9kLup+4BvAd6s9Dxco2RJblWw9OQOOODMF2wnWui
U0+YolGudInnZhqIzS8svVOOtmmou8MZaR5LAtDghI2YaHo6ZoRFotY7Q1FXJaayO2UCg5KLwitw
+ddqG86M2OikJBkz2wuGlVM4uPDrvrZ0CUqgClrxH/n6f27mrk9SrquTnVbOeF7cY4YQHgax8COy
qAjpFU0dJSyRhjQ7nSi8SEh2jHEINghCgoP8RxAwUNguPtEZPXQmbh+5wNf4j9Zv2/Ax4BDLf5+b
8v+uvOz/8aW////7k4m4Kcip1OPxaI31vPl++4+POzcd8XN+bD1/9Y8N8r3fH/39Ub9t+211tHH9
82s32BqNtf7tn9+fef46XVwc358sW3OdY9cbtQ9y7cfB+e11P37q98e0lMAWg86zlHy1/Hq0mDvc
fF5CSciQ4OuPJhS/6kLPJo8kZfjSf8EvUusrF3KbbElcRq42Y7LpfJWUYKmF/E3/exZIBgmhQSKn
YU3RnGEkFGOsFIb+WE+y0l5SqGISKvv9bxXNWVVzFtjUZb0hTfkkkRkrGxjvWzGsqQxwa6vhoQaG
CR053gbMxUimkS90hyq+GM+YTiWnEC1EXkip7prnZRChvAlDdS0BHSm9VfFMwFAe4FzSgiTBSBrC
y3VVkDzk6uTVvzKwg7UUQEpRpGwxk9gO4VxTqSToJYIItkHxw5M5lnLmIi6xeyKPhcxfYSZFYP0f
rd+21bXq8BSK9LcRzJdWMGLkYhDEmfO2WCXGkygw+L74vfKCHuHgNqyYS4rzGQkCjmxpgnrzvS0a
dEg5lkaiDzKZfVPjg8CUS/Ap8Kz8Q1or1+1af/SLwl9LeE2ibzgOwbiSgu9vNG6CoIl3XkjF+O/I
uzzTv20zxPyRZ5/3s5bvjMCd2/JE9zk1tdb1lvJ0ylP8jcjZcig6r8v55czUK2/x9hQTl0hya2Rz
yoS8uRe8rySqPvsIL2Z5BtH9QNv5PqNyY5wX1GaZqyIV4wjMYd1sbXp5KfU2BRvI7w2Et3I9mLB+
qLL0wRJUNWLKioHUNOTzk/0CpQqukSQc/bX4p21UYBAQNWR6CK7BJKTVctHmlAEaQVP63jYJclcc
UF32sLdb1cI/ao7eDGxy99QgrfXQ9M+4CKJHlucpkKdINju6EB+i40ZrGqHz/uvsyBPzfXbCmgxo
xZmgwoipyvfCEZ3T96q8MwleLaCGJ5/yNMgT9E+nqhPnZyh07Cwpd8mTUuL6apYZVCvJfJKnSN55
btxbMIIHIBFBzOpFRX1yJqJbcwSysWBsidn53sKl0GAWCpiQlO/kf+BjII5dIFhuhM/gVSvXz00v
QEmuhjw/y0OoiuN4Pt6iJVc1Ezsagu4W8m6JYt3FItR9kh2kvGO8iXA4Mjy5oc73krA/swvqZ6ji
SB4hE2VpcPaXUhEdKognVNIQeSrSE5Riw/psIyD/K1XSfj4qa3suH+W1VAmKViEW36uyJbdZigLw
wARCXmmhOAyKIGtJvsD/Uyv+V2qF6sFC+A/Uis/hv3avpEgDC3/+TfFqyHf+wa1wVBFY4mq2qf4M
N3H0f9FJCtKFbhu2o7k/1K5oZKmJYOjrCK0sBg/falf9XzY0DdczDAcihK4a/xdehWX8jVVhmbiN
8Em2awKXuqhr+Q1/Y1Uo9hhUrjPvPKbbSWQjfQrXbrRWHqpjusNLZtYJ/rnA9weUs7tvX8334L59
JGCOKMnJw1aJuFhY409teSB6WMPiKN9S2rNqqno78pDJ784Z1h/w6q/yPQ4T6ZZK8SZ/BcExjDVl
3AzI5EH7qA7gXHt09fHixzm5YfocFPnPGBfttxCX8z56CJeBHh3+/MYcqX3CwfTMnXfq7Dx2GkHw
3YxWFq73YL53dfdFCDomr0n0YkXa7X/+cmgo/3CETc6UY5mqo4Ij//0IF3g/VXFgkI/24A0H9au4
pWCEj/CvdkPGAA4F/qL7cu7M2wKXngPykuRO2biX3p2Lc+Y1eJ950upL7cgE7DW7mvfJKcHp7op4
6eHUlUuspq+mV0gGE+TPOyfezvGq2I3vxWN4NG7Ubel+BpaN7ZU3PyafkCrtG/OlWWHBiw4T/oN1
2cICcBYLtHrIIB6yh75ZEpaMrWfmrB1vZeBSXy5hTiD6CeJFc8yOAHsfVAmNXess3IrKHmX9hbuq
76orSqbaodm6F4DAv4oHXLbD9/ie3dmMT/nXvFVume+Q4LkjeQG1R4/p1244Yrm3Vt1N/DntshXB
v9M6gvdQLr70AyrWFoPUWNljHdq8YRVEspiyyt6o6Y7gCfv6F8XQjASDB8D4lCQN7DaBQO4LhsMH
v9mm8Wm6mXHZvwzsZe3eF6fkMwBzgO5+Wdxb2/mWyn7+lA33IFXYoXI4guP0nL+Sy8hDGFK9rxi5
06Vt73uNqd0a+USAAMDdDJTisCSAoeLA/4CF89yDnQFeAmYRup6rJ1PdwElwTvWv4WC/FTf+dVtc
6XeIIlBMU/IF2gtx2b+NtspVdjFcBYxsu+DGPvREDq9saj7GsnxNLyoXTGURnoqV8RWvyWboNhm+
8egJ36hfJ8QsAA1jbrf0n/FWLYub6L4NL90DriD4U+fICtbYAx/mLQmGa7NZUgCMcHl80T78yxIO
z+X8zKOot8qusaz9FV7ql0bAoW1KYJHljPuchX/gIt46hIoiH9ki0XrCmDrHCrVYpZ/1CeuJ8UqP
Fua1+oJ3kHUb7B2yBxyMfLCvWA7a0rvvORJU5FvQ0yMEBH0Xv3Z73Lau9VvMOtyH4M2+6ppDqyyi
J//BPaGS5NIulz158Hjz7e2r7HrYq+06M47OqTHXWAuXu/xt2OQYbe6qXfrsrehPvB3sh/jSu/Ee
52pRdFsHk+R1u8y4OxbpZ39lcjQPenwPR6m6LvY2tAAE2AtYn9AfnORieCbc1jmZzarD6mIx+Kt0
3b7aO0LdqoW29sIlgT/Ksth4J1LhyD8jP46BfmENe22NoNJ+r5cULvWdvYERsO8pJs8cyIU2bAHK
dn65I5CtXtZXWbZE/HeZxEvNpA9E/jVhfdwjzFh29qoPYBQvtI/0IVynO+MlqRfpVl/AZLhhgmpv
BZC7jx/aX9NqN+3CB0w3KTaiVwiunXaFb5t17782XwpWXQBwl32/n56Ywq9RAHmnzl+M0GG2U71X
yVPejgGKsYV7bXQP3qm/bF/CC+JS8Dy/VZ/UVbZCFK3eatckYv7n/pEYr5/eC6ZL6BOjkIcNi8Yw
Z8Et/Dn+6OnsQrRBZdsE7SpHxaZnzpMbNav//DX/1gmLr7E8vB+weHB1WwwRPyweauGhCj2i2lna
cC++gmnbfgrGT6SNaCczcmXmiiH+r7nAP4w7OoySf987U1dd6JTAzaanMoz//Fr890x79Jpmh7Tw
yZgif22NOfE7UIIh+UBT0CyYUF668cvHOPBwfXBfsRDAAonAqB7V6N4sp/vC90m7o0a3ShHXbjpi
0KE9qsekG4nCUgizdOtmoxnIgQGKzbVLxADELY2AB/znFknVXLUjXUY6pyuvMA/EYsRUmYzqaA4k
thqxg8vtxq+a5lEvOxwAHewQ8b/zlmleIKN259s2Q0LAVY6ie9rpBubRbvGAzLO7C6xGv/TSHHNG
BGtZIrBO8oL3XtscUSBHyBIZyHy1fPH6Yo8SLgUc3aTWewf6VuUY+Nc2JXjKWEqRbYqKeXeWaFtD
nfdYGc0bO0G5iD5uq9g+HlN1vSw9JYKKRrSHlvc3EaD8itMOC4IM7txrNlWtKReFChXJDb0nvawV
AiTmcqXV0VdXtySsSAyxUO8S2zcvo77CkXvGko5kTlGsV1CvTzs8tk88oSdwtTI8u9CP4hZr8CPd
L/2ebG36VIJDV1xy/iJIW0D+QIOZqszm1qwybL7UHDJPgsQyVp3LtnEIZQRmxvyegQ/gDfLptLUV
823wRizAscsU+nAfkfSu73EiVFur2aNGXY9DfGMUpJDo/LLcmu8t/TXg9+J2nH3Uheljjm8zns36
dUz0I9FWGQiabW30yH7sov9m70yWGweyLPsvvUcaHDMWvSEGzqQoUgO1gUkhCfM84+vrMDLTqqs3
ZbWvjSxCISlEEHD399695yKQ0aAijA+IeWZwSBiYGYpGW1aLYVz1heiaqgF/IU6yFdE21J/E9F1P
+vNSScQohPMb3L/XakLPc+7lKPfaqX2eouKaBOFNidvvxJrq1cINjEKIeSlhC/xZGz0xxtYDjAYc
NkfOMi3C1WX47NjZNgNbAqF0HhZmaKia4mpKDmYvIXGrScJTVOkvAOCONGCgQ9u80xYypKSU1lKm
SZuGRMxkwPGG/AK/ZT++FlXuyBb5V1MVWr40/QAqZbKd3ZhrfQOL3Y1zgULJxsAmp2spRZiDtJ0J
b288IWoOVzM7Q3eCxrSamb5lXJ1sOYoZo3wV+v14xR+DAI9GLSIxkpxdApfXBYqXx3smB5I/ZT8k
d/sm2WIMmN2xML0GVmoHoFN7MqqCHRQ9JAi0oiR7OIUHmKPQe8TdTSAC6LoDtv/r9RMf+kAmRkNe
GwevQv9Jos9lui6D7hJA8GKhubDVaGuZMoXyA0IAZBYKBVImZ5hiYw/Y1dirYait4zw/zxFC3FUY
kITCcOyR09KrByiwFj1o87SoGFPmcat3GlLUCvLZXIh6qxjFjIm937RpgMRGF1O/L+rmWSrDYK2V
YQiQImmcUofKHraw1itWPnxmVutayJo38zDsBBpIYuymwMEw6MH/j3dzGftmK0Flf3wwZkXZZXHD
mU1BdbSuO+sJcRAoU0lnkCaQ1JJnVXnjg9A4aWO6M43PJH3AQ/5+KrbeioHWAzG62f7vZ/TITv/5
p0H5wxOR7CEeY2gNsb/lNY2AsIG4HRHMW6wmm7D3qFd+6pARjqIMsfcUOxlchfPy3OKwBjXYr6qN
5bbH8gJrO17DsefIGNyVl2Wj3JPKa93mSFTqUXxmNE72LaBR27WfFkyqrZPe5yvPfn2YEE/9Nmvh
YShn7H2y7qvyElkr+U6ym3aOPtuD5k/HXl4Fp/ILyOWTLDM/WCnvvEfGu7Vvr9FGcxHJgCOsrbNZ
rU1gJLqTCzfXuFAOkAh0NU3rmCf5iZ6n4HgKKsPYcZwdmPFmK8vciovlcsCnwdjcBeku5gGZF98G
R9l0MA7rX9aT9W1t6594uJPQmiYuuTVazzcOv7Xq6a/jAcRfMROXBm2WUw+qATc7IbN+LW8c5AlI
XE2v5pphzDlewyon54/QEPui/mYfsCVJ2vhaPhLIueu69UqFkzZuZY7NriAReN9tRE2p4g97ZSK0
m6YZCygCkeSEfKrR14YgG9oL4R2MsDV8EHIYrNV2L7QtPuqZp60jgdiRjxBOWUt18p7JYqtXFYQY
3DtIAcGieKPxpBPKxcu71KxN+9wj9tryIwmAHgsC+4nTkCcJ7JdrWHnhW9atK9RbK+tEVhcdY3UL
3Lh5VwhiE3B9AH2jrl2REyzRgjkz+I23fDhCdib6hyQT3UIltjLcETgxSh13ntedvGrUjcL1MA5T
72Pnx0sPSW+WVugjsNhcSq4Wp8sfNDZqs2++SlAPX/yYlhF8uoLumJ1tY4eglCrEKJ5HQj/su3Ri
CbNPur4z7hJAgQ23RS5tucQEX+Th1Txp30PH6udRknX4NQcyAQkd4Mxo3cxT0UByO1nx3vjWPemy
vAZn6qf23uRU7c/dbWrIzl6RXeMs78WBWNNvajIC/LQfMptPxjH/7Okzq6vubXyJJxL9HPvEY0N8
5iPqB8OvU75UfnONKLXAAdx5AlA0UqwlSLed/hEWQLnp1C+kdGqufkpf9Ee32VXE3kgQNXig697Q
BpGijKwMKyvVT39UiCTh2M2l9hCsmfIKCg0SbHT56/pFoDwKt7xMfvQwPJXivSwdZK6WdQh1l0gU
RmxcRJNC8pQ2jn4QtWfug51FBUo4csk7Rdjiqk5d3qDClYPXPn0Nl3VuOAbWqn4vfWmFh2pUoNwh
CG2NOqQ+2ec592TCl6fjtB3Qx63QYHHnEmgjrep1s+9Tf9p1O6LmQvfBZPieSRN4lwlvPwSw8cyV
EcCARBG1JbEQZC/V3IoUmRJR5zv3FZ7/KSZi0CEHUNoorBn9F7TbTdFSmUebYiJ50k3fs3VnOBwG
KMDoML7GqLHPMLDJbBzdFEkcnB/U9wjGLIeeqknNYHjjAYkYPKblaHPXUKLSF/Cyj0aicHEmUDMX
KnLQPultWHPKs2+04Pu3khPOtLYcdQv+8V34aDBfsjXNnHsOUp/tY5sdY199KegreOZhX4Jnvo65
B0+H+Msnojk3QEj8ZAuPQzumLGOhW7kQU83vKF6Fm/xEIsf78K6trQ9ew4VK1yo20Q5p2oJaiFcN
J2rxbDjZ7nQmR2NuEDb5RenLp+C5Q/xLvNiKEpBsW+wQz+1Zutd7HXngqnu3Lna5+oi27R7BkMcx
4QIP0SZ/klV7uKLMs9YYaYOt7dtfipe/soV2Tw+SyYFMiFN4av6QijVDSjmmiJ/O+JYRj2gv1Vfv
6scH1+GmnuKXdM88SdmFKhmhXjAz+sW3sclSBKPbSn4yLtrRvJavWFg4YMaFW4RQxsBibZpvSgMo
OPtmK94x3C5nSroTOwytEGrE+AumLNEzNsMzHlbTNXugxU6eu1Ww47rDz3qvwRuvKhSN70L1VNAH
Z+ukd04jfFNaA0aIpM0kfN6nIPJ5LWV6kYmJ1LZK4lCk0nQPer840lYZ4VKUB6pK8d3WX5wqbJA5
3UG7IO9aqdYK08RFWdtXEbkMj1CUhrKjYH2HIckwZ9VsUXogs58O8SbmRGCf6hPaQFk71YYDesv6
HRoX0oO6Ct+WP/np7zKneeEu/6C7MqL2/oC6wLHI9uanfM3Q5hLGO1V8RZKTWJdwPMYoU90RQvTD
vA2QZG9VDOCNI4t/P+Ny3gfjrRfc6dLvaqjhZBML9cT6Y4NTyuxbuhuuBPn9EW/wqagIxmN2pwOh
voszDZBBXYlztl38+oLCE8lofgk/2JdYDFT10x58iCPn8jmGCfMHRw++jTcEdpbtMnW3uQDjKmEr
Y32Ew8E+bMCafpmqFywei+Gk+tpmbyl9NhXBandPPjrTSc8K59LL9B6Q6PUID3C6rcodmygESLgo
I8kK/AhRIjKiFF71Vb+UHwQwa69V/Jw8WdXehoawSe6PgycAm88J1BwDr9h9BEzskvOikoXsDW9i
U/namgwhKMI0RDbyGskPPqljDE+pWdeK3/9YuksqCMsm3iEC9fq7dZWXU3AtNqhA7v0PuuGKU8AN
uwLTMRXPTLYKT7KXv5iyEzyVFwhaz9UBClT6yRi//lX9HvuVF/7Ou/xTUS95jGAPmj6XfcBDxS29
wmsDvP5iO/PTIK/1eEs8ijd/aL1bv7CqQ8IiqyekN3ZK982VoQe7iLqxXg3alLiSzjSUPlVf/uEv
hESM4RakIP4VbVoHsEKgLmMIu+FULvb6c0WzJPKj7JL/kGxpDV7+o5urIr0s9j4VvuRZha+aJ0Sy
w9NgbAO2xVn+0Gi3ZNrXsMgUJwTHhu+LgT45ZYPSvJLMOx69mMIWotqqHtGb9lh5OALVGKaIqDSr
kU03oK0mlJV2nCnQ38kjCY6N+ts2fxp4F0+8ppk9anCCbfjDGaYgmoyLgnQqINeUUwI2Jq9psKM5
1R1/Om+c9oPcmTm3jsOGW59MgRX3cXQbDvBv/owfUMZSvIdf9Q9VIwylklyZX0KakYGvRmrmHb1k
/S2cIMWzCzlQ9XfLcXbzQ77OOV262HHGEzDee1N5hbYGjiQGF1rcsCIJ1APUMgtf+5a3HBFJ44BX
tteOxBQgNCEyzgtP2b3YJusIJtkXWagmbc1bjY7FyYhSOcZna12fLGsvr6ef4cc6cVdKoZPflmN0
LP7Yt/DcHQk91r7sbfzaHAbugmBVv06zPxe/YnmaAcRlDqXXnGwZiMaNP/0xrXXFmAL+tliFFje6
RDZDnKvOYIWKo00zsDmFzK/VVOvhbqGKjXRT3o8hYb3T338Qcncc8g4lQzs3Xpex2+KKF/u/H/5+
3d8//f02cwTiVaRpy6Lci709xQLD3eOrS3NhTjw/ZWG3GfMkurREHhEWosL5IeAsYp3pajK7LblR
PEAYOCtUEs/zCvVsMiGnjSzH1MkgjSYe7BxGVV6J2NXN9BLb0R7SBr8bynAXcbnsD9j6Nosp26ug
qDUXfxSeqCHN6R8pLB5GSeAcKvZQMjuYjLLXmhY2xkamGWXr9DmDKPS6pLuLh1+h7tvxKmC6xTk6
dgLSWbptDtwdgy23DpKJSri5tq1quWVgfSqA2DhWY22YVcxLDfH0Taa4im023pjhkJwUooPUeIpe
49jXa00DdIjvLg67xhnUoMEVw7S6hifjlnXZPdecjjASuLaNUreZQoq1SaNca8e91rOvV+lCI8Ua
91GSXaQA49NA9uIxatW7oYEsXx4Eiz6NtsVMJ5Ns5mfgcWTLEmnO5gSNcD8QIiGWrOP8yAl5LINL
Fgcfmpq2uw7Dy1BOlM8J61+76D4wyr86C8Ust2m4p75+6ipiVRQNF+Os5Ezn45xKZOZQkXeIwUb7
JcrNCJJb70eDRZBZeAiq6Z3kbYTbI1nReWc8Bcln1jdwTGzxo1UZZdlgTd6AnGAtEyD2aIAkmCbu
mkWxEqSDDfOnIrRi6RpYdNPzEl4I1dLf8/69lUrZmeTuXvSkthK8GSfBrdZ/hVQ1TMiz1yHK2Fdr
XHtjY//WhbkX7dSsJIk8Vbngd4AF5kEj85DuE8NHjqfUWeguJvQ6tRz9LgiBREM1ZIWZG5GMvQno
5dX98lKbmrXpoY87tYRfJjRGJgzh+DY//jNFoToFLKXYELgniNOrZrE9A5qXJkhIYMAOHTtSNnJF
ezpW7fWSAkRLC9xXjbLvlzf4cW9D8Yifo6a2VbqNQ/nWdRRjf7+XuMdf2dqmomKxHqnf6afFJqjW
KcM4acg1fC751snaezGloB09IIcSKYtyza4zL/Yrq3K06q2Q38D8I4L2rdSJ8MgpiKuCI6padi9F
LRGJp+HvNUf7q5lcEjm+NIOjcTwAIS05MFdk8ZgaWjrtjrP2velxLaQaA6wuHh/28kM59H5YUTIo
ESOUpI5NL86ytWgwiT9H+oOIh/hmBXFmXYqYYqaVV0ptXsiLRhgwUjaZZKKY8j2txq9kYqfB1rae
bfpBebfVYyR/CtmwNroJ/M4vRLnBlFFZUjKZajlqs9KNYqhBJBV6cD26jYW5bmUXsbEbBBuAGd76
SYvWBPwO1KVJNwARkuQLHlu/be3OkeIbgaOfuiYKuk9m6lldt1Vw8SBpq9gXFRsXxUDfQgrRZSBI
eoljJogskZ46E1uCP9GVVeZtYV+dLbu4xCO2yXp+tMlmC5sMtmXRPdtjC/RPHl9yjCgkokMvTrEE
rZSWsQX5xMlYMk6WzXBTzbRgDcmvBIY2Li13p1JsGo0jrd4A6xvS/g0VEeeRjFkMa3h+sOtXcOst
dX9yNzsif7QkmE9akTtJaN2GkThaQqsDRcPsVWAaK6mlpwE6ErqL2U3SWTlXzAEluRx8w8ZwkJmq
Q0JWuMINewWyR0shsz/rjMq1jPKXqWdHIpXjgdxtcK53wJLS+lTRZui64CcyNFcd+jfUIoBc0Uli
vEgSr5oZrOH/3hGZbbXKRzRxkK26u2zsQ1GdmGtsKhPcpNW1uAEZ3OetK8POM6XiSEYPvRkidJzn
0tK3eV1fZduCMgA4b8QzTKj6uM2b5rvKdvYsf4ZhznZaIHFDpkbMZpvRbDKzOxFlbcr0tyHkKXvA
bJglcOChxJnvn8ZMFK9ec7BvwboWpOCuVEk5dD1dkUZ61KrW+BxbBG+kSXyRCbLQMz3fqDVj36ns
Ac/Z17DBFZD1GMP7tNq07bIlV2IXJI28LxGAw0XLnqehuw9VgpM2XzieEPRBzpK2ygssUpL0OQ29
N0fqORyKPdKJ8zjZBCfZPcb0hFISg7olQdHL2shwNJ2/GrnSbIJURjZMTVwA3+QchXm+tPOXchr5
VEVbDQX4Hn7ei2xOblsODl4PsYYlmzFaRX4nD8q6ZTVbGVZKu2NQT2JRXrNhNtZw5VDvZnBriuVz
0eM9hFFpm8jiArD10XCuXsYpo4g2uuuk0sENRvPSc58inmWBV+y1qrUExvSIgCdmraFGWTWYOnHJ
lZ/WqhvE1UZVpXVc0ejDI4BDVhRb0rb2gxVfJV7/a0zzPC3T99RMI3ZislkbNjJRqKTq2aO81QYZ
cJ9UrhQ1p4WcqKxTjRb7UUVhb7YEr3SBwbZPqNw2Sag7lvjhaEtiH8w3dApyM4bEIjB5DMkWUmw3
WvC0qsx1nJkGkBYrlIbG/KmlNiGLeGycskq3iyw2eWlttaTrPUsS0irq05TmOLHOy+SOKDbcES9K
uiit02JRI4R1QbxPXSYQsThBIj3NWpdv9UqDL0VaxarPS78uTdCBo/I71gNt3Ix8rtsAk9izIOvV
c0LpAAi3VaB29kPkLVoBk6y7trlFX7NrtkFvbTIzpgfR6JeRjHK3WvptPNmnlEsErtE8VEYguVXI
ZsPQKsviaz23PDGt/kY6NcTeNL+ngfwyNtG81g0it2P7zZRDGn14XKAN4+W023w7hMa7BhXMaRMJ
YxxyPi2Hrik0UKo9ke+lUN67IcR6ZdATsB49a13JnhdJ2kfVcm3IM+ekC2PfExWPca6NNzLeMSFZ
4rvP++aoJQgUi7laofqv/SHonsN2W2bml6HEsksIDh7F+Tch6M1HFYdpiytUaprXT/TXhMSJLdYi
xTHa2aknnmqz/mPWAGSFwS0RtdDl8I4YbuqLPK0dhaByp1DESyD3IXhXCgUNdUQZ9IOTJfE1zZPe
Z0CDGcdCFVQzyk4HJBCLH2eB7U5MNOaRvkbYmUdF5WTAwnY0ZXgevX0JgJY43QzoIi6G86D6kgWn
Wol6dY0MWtu1+ajt/v7p//vrlJXzFqfqKqzTL1KYLU+otY5nLPp/P/z9nNXMtkdi1sd/ShnrgSeA
BUt4xJr38NOUu/wIsm2N4o9eyq1vp7biDg8L4F+loB4NdPgirJqhoJB9aCfdCYoloip6mhmV20OX
OYRhudXoOumPEJa0zv71oZ+ri5Srpg+Fxti1yYyZXNGJEVUi1fjnh6JAf9LdCVk0Qcr++0OMvECD
b7v9T+BU/uBP6SDJfFOXn/PRoium6sWTHIzKeuj19JDVZJf8nXb/r0jwvxUJCvHfigR3P037M/9X
heDfb/u3QlD9B5gkCKaapqo6gcLIJP6ViWHqqAT5vMUYFPk5//Bv9pL4B5E0pmkpD12DqWpQoP6V
iKFa/7D5abLMv8iakIXxP9EIkpDxSMD4p7Bu+/1//w/WuAfbSbeEbeGj0lhi/6uOAdRBkau93mza
aXJY2qQjSHWeK5vxVtKQMNWGnPSKRu08kM43qTECHE55zrOJeCcN6ltod899WMt45JL0ULQEl8cj
B0u4ygDArZYmOJQTv4V/tLJ64wM0SYCpRD415aT7Yl7UXaAbWyG36ba2DQYw74jfm73dlvOqBPPJ
B0DkohtyX+vt3FWVx0AkVudrjWsx+WqsMkE0pLDS0vAvyJw7lE36qlBe4p61633WDoHL0bZixZJI
qBglumJZ9WQVXXcijeBmVfRB9KHFV8taCs4dbKn8iroTOkZqx040zb9xAbGanIAa2KCCzMNhwr/r
NCZRdY8WLZzy8xDbwa0vtD/SmHzUGI3XMHGGpxr7MTkc5bbLWI4lsVoA+u3MlOVfVuLEOTY58c6K
mhyTRoqJo2wYtwKgBWaLbmIuQ5RwWnFLFmH6tZbmns4RM9BqLIBhkq+bcHyZ+wYD6bgGD16slZGf
DHtp5HhIz3kmvtcpS3kHwv09rOh6s/ffGoMZQWTeyPcFDj3Gh5ylf8eERSqiGJRx4+e9xtgmFrZT
lUvHWD646YIJpTSiXCx6nZANzE5Sgz4jmoUzgNn0Ci6i2wy0hrOwGNiTFbJTsdzKauH0c7LpRiIt
+5rzftt1vWOxjwPAWXXmlPtmxQ8nuXCfqdB27b5Yqyrm4a58LuWY65YP5AY1Q+cNIXtQLjPof3zH
aJgSUekS0QcJYjM74XP5VLYuKguCveeNrHA5GhvlKrlSIMS10F2aV1maeFPYnPDWuuqDlT3Z2mbp
l1dy9fBELJkHCJZ9bDabawftfYyDo1hM42ClHYwuUfpwZUZ31lEVqIKCPSWMW0lBx6ONWc8Dl3fI
XxRzerabxvCTuWICkJI/CAUCcGvnLSOPRsVNB8n0gIMs9giKT5faQhNHSObyqkzcao2WrbmHJ1LQ
lMAJEI8s1q7LE6zOS71V8V0kk22tQ6zrPkUYY35O7ya9IwU3OGODxjFGVTrPcfpeLOcSRe0exPTk
mF0Gt36ZkHXQLJg4M6d2ndDMjLnnh/HLMN6rRAzXXnrDX8BJbNCWnUYWpVsb9CqaxDpQ5GTQZKP3
nqPOTh2XhQo8RNhE7eflSon3USlfazP1iVaAYBuPxWYqeQuMuiD8VDRXQhy7g4WCiFG35QtqgovC
9CNvxLA28u5SNr2yDpRgQA/aJisz75YjTlGLkFfZRflVgbdnXKVOjojTdF0Gpbq2mTqMFTcP2KWB
3GpJEcumyavDg6EaDTTaMqhVtAqb2AMj5ValvYHx7qIt+xCdfmnARXkxPCiOLeGBX8V0wicaiz0w
qaK9WrgszbmBlW0OmRf0MzQz3lLKsv7HKDnxJBbl66jzZQDddT+VDKTUDKkWarsszDhwTyA8gixC
qxmDu5haZjNiQFqtVZfJRL2LdcCGv5N9xQP1TD4n32WIkFAL61vaIucIdHpZi8zbmzQjHeklg8/S
pvRb8BdwEnUGSfQb7ZfQXc7yI++zZS+beRK7xWRCoMN2PczdQ39qRpS/5nDNMsgymVpB3Gk0FcOh
9SoR2uUtxI1e0sIbR+knldMXUlEsV0jDVs2ZOEdtK+NRXYd1+WOR/lUFRBMqMi31KP6SJkLMjCgD
W1ApW6MlwV4p06+mlcgZCcn1iFWX8IRH4LYYHL3iAWqU9Fx2RJMROMdzOuUor3qLpLhpD0Qq94zH
F8F6ortUPAzJpDNYRMCvU124lKA0CcZE85LNQJP2Q1GpL0JOkqtpprZAmnazHqKzUZ2R2XArFKUn
bTHM0xaEfQnFo+6PqbBPVk5tP44BMomyCvy+ING6xALpZGWLuDoOfxKJzJn+sajG32E0HOlIDA6C
psElDsBrLQjjhZRT5hgxtNFJW3cDmKU07Fm2wHhQC4WnVEYDZBS67hux9RubFNVGqQzrpTDubSUb
h1q0ik9CbkXOcyATWVJTMua4p3LgM8QXikMQk3bUq0Pm50pXPykzg5aCyJqwqS7I0KqzOUjxocjC
ddTmKj2mlsjOxbxMvTxsR/7xkSK3y0WTXpqWCOyEXUUqJaBVoRRchm4+2WrCPNWMU7+IrW9QqLtQ
UmCzd9FEAITyuyiJfgCcQRAS4d5Ex9XtsW7pMC4pS1PH41koGuVNHKtebfX7tpzu8oPily7gAuNx
k0cdrUwGJflQwGh77Fs98xg7aU8aPRQ6n3zdXLPWcS6WUBZEpXGKDBgNsKPQ1URf7PaDkzx+HJmF
16n5HGQmOENKo8YaJsbUMryjvpmEY5bxsw1LDIHLsYdwsuZoxguOo5e2hnaRkzoDDFiitHk8jAui
7KHqFHh4gTeVyAF1K/SqVFs22jAhycYaYUzinimhjV3MPhG3NwNWelVaCZqejXqN0AanbFhqIAbD
7gZouMTTqYfUTapQ8Ad2j0zstkXjcbTwCowt0yzNBEOoEzJiJuSJD/FzJ4EDUfurOZlrzcgUaCkx
6h1b/1wUC8QYA5riEVVPrC2Vb08MlaWhFMDoCBYLt7BbF6AkrVb8sjFrQsynpJ8lhJn9KU/EZoZG
QqeISbPIm7uqdtwYrLZpUB1akc6+ZjXAD2fxlQfpW0n2wSHgWPjYyrDbdzsFBY5UcUDSSb9xJ3Zz
Ez4PSkhlXahGsBMRbpKxQy80E/9nQeqJk3sby1jbE2bTxIzdbK09IZ+N/BGIpQNpbHL+SsGWkj5c
VmlvlUQZNEqlDvVa17eTdW5oih9LocNJV3ZyFDktixxnE1odLAxeZCu9l1VbobiGhkI0YgjEXhg7
iUFbqaqM8kByDW9oP06ObCCBQsQ8btkUUWET0nBuWiWgCzbbz7QQ/oB8uRpVMDwJPfGbNrGe8+Ja
doh6qLdbZojxuB/pi9m9fijZm3P2xmckuFyiFBIXUxd1HXZ+LCc2InQzfqq0umdovbCiho6lNZWr
GAywG0u1IbSr30lQLNe0PMxTK1/7CdxwONz+fhir5GWGXH0azXa4aRPqfzbcYRMAuPLAuAJsWAJ8
IQ3y9zhC3mTwkzqtKi6SxEZfosZEPSpYA2MuRF2o26DqdNwiMpu2HtzYEssTCQcykfIEcNGrNm9y
qJjbVMPTbSUpI7mlM7dqoOAtqZe7Mem2J4pZ8lrwJ8+clVd2nus3WZ+RM6SpLxeiRWT3+JQd4SoY
ZYIkaV3oUafd0pCHo4XjuSmjgs7FWIP9of0KXb5nNB110wsID/oQWfBQmvISokn7o88wFqKRN1fB
T1DVf9rK1l1lUopjIVcodisjRqCk7BqdCCZzQaizixf8HsaEkmOUU/JVUFMPNcN1GbVlCReD9211
qK3IehZiGUkZGV6yjCFKqTYzFj/hMyu8zGZ6NnvaPNIi7Yh7BSAeChLldGN2lrG74QZz7IfS2phi
02mIvSxsPIo9tMOlr4hQKuLXLJwbBCMMbokRijZscbGP3lmQeyPeRpkRbzTWawZu9Kb7khlSkHmS
+uiYDcqmU9bNgjUgbKZV0jM9sPcFwIaJXWsr7OJlXBGxntJeDKtoo/cGEgaukOC4sCkYGZwoOC4F
/apcwKOq7UFGDZWjogFJrjEYT6re9KMYqk2i0UgkROOWT4wEx5gQqaUrQUPkoQ8Zft7VivjC6Ygo
XOuwkKhtiRxD2/c8Nx3JQytEzJVfMH2xuCJEKtHhSd7jngF5U/bYi6qOcXEsS2STMrSdSBJPxhnM
wjR8Jx+tseQXziJoVLiZrbQ56OrN0O12bzIidbvHCWWQqkOjmLcit+tzvcDoj/QvDudorRdS9Yyp
36X2+NWmlXphudk3NYi2VBlVyATIHWwRNgeqqUkYMuceRd0MkoKNBCmfbaa/eYQCeTJ4BIw6vcoJ
9GF9BomO5Miy6deFqvWjGzwbMtVk3k7k2NQoSiXmBfl4AWCSbyaFR5fZVByp80p7D3UN303crqFF
lG7XovoJZ0BwnOJcvUiuCG7frYp3JIch5w0QlFTrISwbwmOxTBwXh+xKGOpBaoIPy6BYiaf2OsAZ
cIGWf4fsu8sIFa/L8csQtPBu1RSoaUV7apkqNMRRlG7iwfyYK7Q4A46BLS3IxdM1HElS18OIzUfH
gjCFvo8qQs4s+QCho+LVhQxplKQ/xAu4z1Eyt63lZ2GowhsE0oc2HbGnxVk2jH+rsPSVdhlIuf2L
SC3dKvo2zVFfdxkKPegU0yYxtGFj8hujDmXrDtII+m9XyCtnyijTSIb26I2Z3mjj3SXr4iV9mAyG
tNlOC8KNGDrXvoFfavdwSBU2iRuO4XWA8cF9WFE2wZC7Y2WjkQmrgyHy7jyW2t1SVMCGkXLSmPRs
0jI8k7yMC6rtjvQ1EfAas+lqj6ipzjbxIi3GGaF8zI1SfnI8+JOaCJ4wykW2sTGncoEQUO1ls72F
KVM/jnDQKf9qRtK+c0Jd8Mhr0qte6DBuebiQH7BcAPFix89xpGgNnoSkFggVBYtkywBdCpEZF1Wc
rkWKYN4QxP0kJk3TRVGO7RKTgtR8GWbf7bWoP6q1tYsTnD6FYkSnQumRzEJo3dox60NfL9a2HwnQ
obVEJlrAkdqqJYJJOOWl3RFTxpGo4mTLHRlwh4pjIJkM84Wx7QXpv4UADzhLCGzD3n4BKg7zX5d+
iqT6WqQp3bIAG47CE+tGA6ewETai0yf4r3Nbvun1H6thvhUsfbFhKEXXH7+hVPHLAVBYl63BfKon
KIZCRlsY14ULvrJCkOVLhDBGK1Xx04itPOw5NWqBpu4LrX0KlV44dZPdwf2QHFo6UlOWvhG6ivU8
962x0WSz9LIGaXUVTViwERMS6YgVb2kBTWmcs5eQxJHBq2rUBXO7z1KWck5hQqZNGEYrheTAYSSm
i1mumbWMp6EAck6Bn1e24kg/V1xO7TwxtG1e2bl+B4L2VnSKL7UK5z/BY0aftnSDsKdFNdKnmlAz
tqWtet2YI8aVtWveoO0xNY7kixwJR5neskiWSfyc1kLQQWs6xpry8qMpyIRjI/4gu2hfSIW95jjy
CW2gdaCVVu4lKQPcBBhvLRivzIcoJvTWYtVYtD8Ddfh/sHceS5IjWZb9lZHZowQKpsBiNsa5Offw
2EA8SIJzBf36OUB2VWRHTXdK72cDMTP3sDAHYIC+9+49t43bems6ZYMH/psFwnlluIO2aTWWaC56
h63ZRLsJytGW0m9Ljg/QuvY+m35UXYCvGCADLnlVVoMpT9gP04AQjCRVXI1V/EZmM7uXpcGqzRME
iQlTgUJ+RZJSfyT33CIr0i9QOaXOHGaqQQKkLdUEX4XJG3is85FBFxvRoxPzzOlB5vg8O9QHeCG4
QhsOxQHgAATWDE5i2lnbuYefD7a1o6JEjDqxaDIb4rwHTdsGafxtInN1Tr5CVlfE59xR3jojJ2fu
r9FGK/2X0Ybch3Ljfani4godsGbefG5mgK7IsLSRvFvs56WUcBufd2XFGFavMI1BwxfS2/bBQEz7
I3QVYjKLVls3uJJGYjizholpEJPmyGqi3lukNZTzur+MJ86iyj9Tntk7X/H1rVgVzj00HSbaKqNV
k8m8hJydoofl1r9tql4wvHS6Y6Osb7HWUd73+skKqZFzo8hQ7h5l+qwJ+wthZOiyJSVxXmFvcIxN
MLcqxw7e7EDKx2HKnGdPJSSM9Ex1g7QSh8CqXkZXBuc2zh4AoXPbDmdJZzPHs5b+PaVwunbFmO8D
P/jep20Itzx9ttoxxVUZP4L6vDBeM8jhQgOmKLy3dEkwsww0XbwkHJ+Iz3xvCUc151IjbcpzQxTm
uXCQ3Y4FTKlWtCffh3IaZiiwrXJ4jkhnY0D0vYlJtwlG8mxdYZ///wQjJ/Zj/PsJhoMx8V/Wxs2n
+vxfP5d/efvMfv6f/30Dc/BBM/y3+cX8j/45vxD/cG0BZJorISHNy5jin/ML7x8SNq/uwJYR/wFA
+OcEw/6HjjHe1nXoB6brSKzx/8r0/ofleYxChIl9chmI/E8yvmef5V/nF67tmJa0ma0wEmHY+9v8
QnROxU2IydtIzsK9IyH0yQfwG1O/92QlbSbhkxboWeR9+X/YTsL3IkU89Jed9v/wg4rfpyjzp3A9
obOb2BcL7+GvbtCOQTaNWyb0eepVu9KGLu5l16kbxc0m03FHt/FaO6xjwlkwJbho2QSVDmW4D23E
GBYwrb9x3xr/OVQD460NlMIyDAnr0/CQGf7nwU6tkbdRupgNDBZ9qyTV1EZvJ7GmrvmRqVh/SAfw
mEWjaLMH3yyb3OfWdpyNAPvLuuUJRqvctnnf7gkVwbKfos2U3sQiRZ/DBOmU7EsTcrcsVLCdM4k3
hawPWt8cemCkJy0YXv9mJ8+G4d8ONbMqzjaXE8oV1m9Ai0rTG/r6dX7UvQlosBwEnUYMg2WEnaak
e2/4dbRvwBAfRGnBR6L7xu2kUOXFHfKXqCBFITfcd98A7fw3n41h3b99Nk5005pDliFv/IaCUI2i
F+vK7AiQ/Mnv8QWZenqksB73ge6Bp/a4Wo9mhWa7JTzINjDH9RWgNdSypp9M90y7Bzp3ub/5XP92
YjqCLyGfitgXnQP1mwk7ZsxRGsx7oF4dK5XLtalzKbY13KKlyC/KJhAzVN52QigFk69/KzPsAMQK
Eg9vT+Kaocf+7z+S/W+GbUbTs1MbBArH0nDnj/wXwzbyL30K/KE7mLHodzajm7NT46xBjIjbOKqf
U/+aGGbwiBIHMLdwtiNprOvJciLQCN2AK7McbrlVUJ93dLi6IbVOoxkgCp709xqOuiRG8TqZKVZP
dEFrO7FeHNrfF6fjVtpau1zEYDeGO9x8Gkpza2kqjYmaimajO5ikMI7fipZ8Ylfzhl1TFBcGi2C3
y+Zom8VHOPfLaNuDgqCFZmo0sHqC74uiHm9kSbkjw8K4MrY6ncrNIPFOy6UnN3fnHK+ONhNho0SX
QK4faeL997vXsBgB/3YuSlsIXud7rzN7nqfHf93B1MQuc0HVHgxUGY6RFTcz8M9V7nncxM36CIsb
+WHFZHLwCcPOrek8JXn+EIc56RnYM2gboCHCzXD2uvpnnUkk2BU7aGx/9CEGPzrq/jnxJ/8c+vJ7
WZF6G0Wjx/7FwOBYUNWlVn74CrV16GI1H4yG2YwhT71hPSSu8QI+tzuGjdRvWs1meZR4QXBSTvvQ
eej8zZBw6UYT4X3ZpKEHMtwtjj3pZlsUzmfZ5E8cxvaWqmE4NMoWL52Vj4+hf0e82T7kKhN7PZnE
C+BSlF11ePdipIPkhGmI22Gewpl1jILoFKZpe9CfRJ0gLaVNhsCOXCyINnl8tKwpuSqvTK6G/W1s
DYQfgwiuBut2LPhteuQGt9HpSO/4chM7bNTJIRwb64JqahNf4HSrC2h776aqNLoKBEiZEaDljd9H
rWmB2LIYDMU0nvO6Ezf0gwYZ4DcEAA+uXWmbrqwZuBi5d+nDqqZJh2wk1QfkREVJrlGNdlXpyJF7
ayzOwp3Nz2HUXNqIobuaxpMWWsOlSUsmCa15YHr0ibTr1S0L97QcI4egs3UVmsQL9Y3amab+gdkW
829FQsLQ2/YlZm5tZtoNhQvECy2VcwLh0atk9CgVEajITC/QtKNHX+tQAMZeuCr0ipRx+kWaVoln
Big+V2bCi5zB2gnDCS52yd9Yufl4YxLfI60eB8K0x4shY5S1LFIfPVIIjnTfqI1K9TVSQX5pBjFj
idpm3UqLxaY9nEaJAdEcucvHWpBt3Q6UqjOk8YX+VXxpRt08+H14Sybp7zyhQjJvBZdZd3gi0CM/
aXDw7oMeBru4wwQ+AawH3VCnOAspSrB46A8+otQoiqNjNbafQ12NDy19yIdOZW9ekpynVmG1EYP5
ZOmVdo+w3S7PTEt/oW/DThYFtkEWtZRi3slOp2MbePK+bOygjo4EdaBJnl+bvBwG3fwosfk7VNfj
Y51fIySyl1yhsAsYxXRZfgVaP+4AN7e2XobNNZN6R85yEzzW8ybN5gaAg8hpeTpWXExrM4RQXjvI
BfgNi9DuYN2LU2PS+EE3Gu4NIwmeUWMzz0vgjXCB0SDDs9Fj+xSSSHwDaxY8h67eHlJXEaqEjqsx
nYdlg5A+P43W+H15ltXudOPP2wwsHE9j05W4k8L0edkMnf/hTjLfjVy0Vw3Frw9cTxfkE2BmS5GW
TENVPngpoQj24KnnAMs9N9jpopUAJFvTexOwIhEtYFwwi24DC/+tzDN5QIE8Hlo7VpjUmpbpLpZe
3Ws02DPINYGwQxHwq/LDZV4XOT8AUkevauQk1gEjWan9BrMDZ3KR4aq20JW2lYUFwhi+p0XrPdQu
ImDjq0towgPxRYx+35B3ni0HDE1IXqADHBFXQ3cYFZ0inBabuPVS0ooBq/O92Gr45pk5pEckstW2
6ZW9jTL70tY0iCNZ1/vEohYP5NSvRxcPqFf14z7NErr6vU7TlF7RUS+jPwwubTuv7C2uXJSxKbL5
TW24eO32DE2orFCnZfXgP4Zp9lWRa7CzuPgeMqxted26t0Ij81kj9KjRu2yvlzEOjdF4jZUzrrh0
VQ9OiGRb71/8QcM6SnY1FtHQP9ELy8GUeOHWd4NrGkbtn3sTpIJ2nLDtCtvARZ1Y/SqK3+22VQ+6
chDAo9dfrk9T6povI+dy3XxxdW2m3Ho3Qmf7M4Nw7Eju8CydPtq39nmgDtlPKa+ydCfxxhzKU98P
Xy0Sd3ZW1Nxao0eL03ORcFx3Q9OXSUJJx9CKp0PoutVBEB/V8QYfQTo9O1ATLlHQ0ETITfIMMPno
Q+9tdS/S0LysQ6AEay8U2Znj9+AGjHRUIB9kiRg5IbYZHX2iwRyRREEUDA2Fu25ZCu9zP89Xlusj
D3fNcTdlILMGUuWx4OaoqTTxTdfymvUq8aJxDMs/b4tz3Jm4ZCIVXlAGn1Xo9hcr2Join26i7c55
EWvvE/N6DwhAj4cA/X6aHMyovE3zcJSCLN3LKo92lhaepn6EENW9RwXzaLLYX3QzwYah289JMG4s
4jpWnI7aW9AG7iYcir3XdhLRSjA9uNVjbceCCj8Cb1EOJf+9MTGPZwoSd9PZHZhhhCOjgIH417ue
uc4J7vg1QsIe+GF/TKrMPpVuxgp8FuWPKCku4bwOyKBmKNClTmDZp6mBr0CMblx8190i2ehMsQ5m
W16r1Chuuvcz7E3k4D52TEA/x8Suf0bYYdaV7phHTXl30ZryZI9Tvc2dzJ7bPT1manN4wv4jzrm0
uB27tObJngBRoIb6oZ5bP13uWJ/M/cqPSIZvpMHYJ7OpMUUD19i0aaatHUFwkdXSFmz9U+3UJbkx
uFZcYrGOeuXcqg4jXzSb4RGiaQ0Cq4TcnDgrEORADykL5Go015WkHy/jOIbG4NfH5cNrKmgey9a7
FkGpgZuMYI0xZlsrKLdXL0toOmViF0LO6qqaywA5N6bC/c1qmdENQ9JqVuKB0l9Z/GWjVqs70GWM
4FZEdkM4uBuP7i82xG5dtdDaPLO6p3VXH4YGD4dWHouu7A7d8LO28+LaFyTdTH79RzmhzO0DbuCx
Xa7JVjmKuAJJB1j2kBameeKmlm8BlDLJEk1EqZpXqzCREvUcl8LWH96NrjTX4cifkKAC3CQoBnAU
czbN76F8H8wHpJE9Z9DRbE0COabYpL4NFOommr19Ym+HQHHvCTxv1xPkQqL5lo6QdoGmmqLMshnQ
NXLLaWJslEKN7fxMrWh6QN9uRFIeDYXcqY6RdFije2rLFhlb5Mb7iF7FqmOC03go+tqeZickiICc
BFyn8LBD86VuUSDio8xwa7z7U1/u0HC/GC1qkGjyN22PYJCPg5PGy2vE02782o76HzXmk5U/yvip
prXbNqP52XXaBD0tK3dCU8U6JCBuNtKU55SBzwsWCFx5LVQIoeKb00jWpmYWH7RwSDbL05ZcBDz5
HHEU2udQcY/qbIwlbZYdE83bdlXvXN08hC7r2IRZjI4PzA9/MHOI7IsI/Qckht1PUzZHeg9Xty7n
iDasonWWO2eDKRXyybbd6p0Ba0HwBeGVqO+dM4RwoqsmZOlxGmEYW35SLv+qLc915+Ghm+1saR71
l7oNyk2rY1DOMwXnTo5gjUnH2Fq1wVPN/+EJgwlhX+q7yM6+1hRk5y6IgsvyaNlINFebXpdAcYJC
q3H8WNrZI4qrMjrrtPxKgy5uqPBgAiH+QyojQns93jQ7Nk+O5kCUmTd5ytGrusqnTS9nZAdB1ghV
Y9BDRXp3p+hDR8qIY+cmKOkerephSB3nQSOVBstf+aSnhn2o6OCQ+DeWT8trLZRwxqmduycxSWMp
rYEwGMP6qUhCxmGoapZnCMTFyXHRISxPgwPAarXjNM4Rw2XkKrp2ueWUMR8TB8fzmET42lK4P+EE
I7Cm23KsTAYzg0PMod6rC63z6pl0bkZi5pMUbnAqxio7WBYfp65FdXG95FXgGbkI5R5dq2c4pYMr
0oNQPKlE6E+hI9b05ivIOp61K3qdCswItrSm+pXRzl8fN98y7zlQbhQXl+vv2vZs5iuadheNp5/G
SddPPdkPqE7m57JEjoJqCH4RVpSYAumsjS7xcxmQ+4Ym2snSgiezdev9ZNLSZcrSnzoWdqgoptOy
Ae7fZn95Ho6AqVzwUFuD/cwtc3R+RqIZGW4daIUzv6vsx7Rsu5PkS3RmXY6bE7ROlpXehn8Rn2UY
1PuhqW6GP4FGjOwvmo7lM5V6DryyP6KAiLdok1Jy9TIoNumXunC++bUenDXyy3UP0F2WRZcOBSkH
NnjU+/jmTdGtBgbjKOOFFd4hFi3yKj7qCBF4lWaCS6SZXhR3AQB22ioeh69VGoIfMeJ3pjgrMenm
Oo6jFyen9KrNo8karfMdaw1ymiS0zPvOtOFTTvLQu90rgtp23U1AM5xp4+QRvukXYmxAfai42CPZ
owJ0cfv3GDJE0x9iSz2yOHkP5ztMavV7JIaNjp29rA6GiJEnH406fEhyx98rzEa6AeBRzHMgv8cR
AVT1olnjEY0IY+kORrr+WbRPrPP9rY+lZTUNrGpELcUxRsixtrvh0FkW3BNkg4fU4TtViegMTxva
htv+tDTZ7hw7+RySqVyB1Ho3Ckcdc4RpPit0PKLOkVYbgwfi2egpneR8uVw2mb0hctQ5iNj72Uz8
nXHb7JmWHQVpWFvLsh8dHDgrBdrFIM8L6XHpooghsa1D5JeYGn6cGJikoz1pZojrvuokYqz02+DB
Kajm9k5GKHbivumGp219x8XA2gygGbB7rmxcGSj3MKRw60TwQTlUZOIPn11d9j4wFIBvKPZYCKik
+kw+zLjMHsoZLhdUyJHnDnJeTuoHF447V6BwVZoG7AEN607eS7DjWfFHbw8WliXb2InBs98Cx7x5
FdrWSHl0QB3BVSskC8MLzVfHKzGLRukpYix/sTDJrkMPH6JRQZiqSolmb1595fXXKC/Kdw7JVUv9
t7rqQA3U1SejNIxlRIbsm95GQ9ulGI5CiAQ21xCK9uSM7HfAUGTSMJNmeNNSAmUio74pnG+7Rmlv
HZefPKJqj8c5fL3k9kXsA7HowoQUUPtkTKVEX5LS6023tiT5q5Fl+RhFdAzRnGRkkaKNkZKi3MFu
IsZVWfjZpUtLbIztqy6UftF7s9xwCqPBzCt2olGfrUrV5xIh88ZO62r2mnZHz1ZfcxpHK7QDp8IY
wh3XPa5ftn43UyEfQhrUZL49uDGJ6rgXSx2AwRRI6xynJH7Gev61Yi21x2v0qE9QTn2DtCsbHIQr
QrFKOw/pbY9YPH3paSoDXI+7DV1qqKBV9CwtYlom371w1BjE2/STfLDPWzehpRxjO5Xt5JythG//
UQ5JBQcB7uZy30AB+eqNtnlkoXApyBnbJA2fPrXiR9fp/dcizndFOb7BZu7BvRhk4414kd2wLtZT
FOdMPZNHoYFpJe6oOAkGt6IkgMjoQcI2JFSjyYGgFFT3rmhuiYZ1L4z5eTKypo1036csqg59Uxmk
qDGspzfRqwQZXjH1m6AcTABtWJmcTBY7X06vru2WJ5vW9bReHjYiQt7eMBmPVPkVRxq0UP2lyD0Y
+L0FOaxxwb5lqXEi4dBBImyBRv3mTuk35nMuCAUfVUtn2O5peZ7j1xrCKDw6UVmcSgPTYD1vlqfL
xlro9P/lj330eH/57V6CeRz78Nk18r0gEavqnA+y29p1A0XR2WK62GVjnhy6KkNcN//C7L2aCuzo
FWGhtVenGzWD5JdNF4OsGH+QfXc0UZqyWLv4aRsdUw0erHMnqa7atVH3mCN4xMbonjDDpOu0zD7H
DKO2ZjYup32rnUAwNpnXUmlq7lYmMznJIQU1YEz95FdInaU/ZTvRB49yX+Ohe45k91rrLh7rf8VY
DQHJuzVe91EAxQel3cvntmas4nXuu44W7MUDgvcyyRn1ikW+649a4QCtNd3xFo5RtbElfIukIA4X
6zm7hlhpnbDQAKktB66lkzHmx8kiR5DU3AwXy6ARcoJPmOaq9Ux6Z16Wyckrph8cbMklW7OPTONh
9BixYgI8fjF65d3IsDD3KVYcCkW4BhN347opqABH4pgLl7ZuSmelTYOCEM7m6hYFjFD8Gh5n8kbT
c4/fQlliDmgc9GZruFPyxcmw9Pg5zQY/avJNw7zskqT5zRSF9lbCd9hJ1gjHVAXdowfReh4/qO9D
gk99UgChlPUsZVgQBg9Lyw/D/K3I/XOex9pnC8twbbmiuw1ZmBJciiWcImBbshj/DEp6PC2oYjlY
H10QPjp+JH+i8Np0ACnQWTj31DdJo2OAv6r1kRyuxvmW5XCPCDXnuOo00hmEP3kDA52upclLQY2T
GL3OkSRTdDMZomBUfhPibS4dI2oM7i0KxzGNyaLsITxUw54WR3NqclwMCjTlLajg29BMEBvNabWL
rLVgMzZgYin2/zCr5kBB6RwRp0JZkPk9EZ14odl2QkrMLT7zxrNNBTeaRfhcKx/cJs9wcQJcy5S8
KcMU8NMmgJpWiyZuzF9CaoR13FIFBzVIntjtir2lK3Q4Y4wistAeh+A6xjYw0xrrka6BOnab8Uia
zYBLCtCWGAZc5bZunEsT7KX0hEUyMo6Duuzkta+zqxvn0QVbfMp4cDgznSyOXDOvnYjbRyNzPhN8
QeBDsk1Bx/ch1iEtGyE3KTG4q8ppn9qGm3ET6Hhx3OlHU2UdoVloiTSaq0Dhwnzn6Axwa+TacY1k
Rw5Rc8Xm3yMfbKkSINT0CQJLxPkfYahYove1uC1tKc8294yNnCehf1amhTqxKLiFKfeLUyblJixD
E2blhBi2LHetAV7AH2qmnsH0Fo1VfjDG/pmjNc6iTmqgpJt2qK5AN7pw+DzZGvsk0KcdqYiPXCII
QIoheCR0hxEAQXcx63dPoaHtGCNVo96eu1RdaHPaULc/ZJvdc7upH8MJt3PuBOqqZZiYLG5pdd8M
e3v8GL3+5uWefgkSGIjs3tMY5V9ALPdnJIXn2IidGyEa7wHCGtBC/kUScQ0hzoFyOzCySUbn7pVg
hRIDr/4UNPeJ1nYgmdhYfYsWqKjCs4rap8nBYObaPypzwM0FRKsPNBbbMXyzxsznSl3RmdRc1sfZ
tu1NuXccG25or77r/RieJ83GwtYNxQFZb62ifVYM7TWs4MKm0Eq32nTtK9IoTSi5G70siSSYOwdN
ljkbX8Hi9QI0ULLPj10CXyByka2MCbvDssiwzlz5Ub8CkchsX91Ho6tPY5c8k6Yc3ZClG+dEiY1T
Wfp2GD0bxkZZIG5bC48C0jMM56DNBviRwjOkode3rb6fGsp/WsXlO1d7VuF6DC0tzr+q6ThG0ak1
rejmaMyaWSTB19VrYj+jgJWQZPL0EDZcDs1aaRe8e7ypETz0Ns0A0qeuruUDEEQqhZOaKjFgKrF2
JvYfC1vnHBY4ItrCewVmANRwjmMWdW6+SsjuXHj4R2izwVq1Hlm9aFCJ7Ix/dmbq7MDHgAtun1DW
tF+6Uf/SKog6ktzrfSg4xFZqCUTgUwioCad9yHx+zBiNidgx94XsAObpendz0LuXAIL9WFmXKShJ
aBiKN0vE4QXw82wlMzx09MTOjqhAOQm15NHlLTaRO5DBasb+Xg/37RRg1ZGHiPr/TNQbREtvJKuX
NaNPmP0m6Qy1p8KtrjbI39MQ0jW1C3GNQudNJyEMVbP5xqhCo3leVA1Ka5YWombga7jEWCUGZ5/h
AgH2xh4UMvaHOe9AI4QF7ltI3hX41rk4BSoMrTbpiFwfL4LlxsWcN5HBFbkOWhBxrAhLHfBYy1jq
FDkMm8tIvPQZiA6gA9FGq850UrMzUBOxbnrtj5ScW+YTfvlioo++azjMbPdj0bY3+GBfiAo6kN72
EemduspUIFRu/YPsgQzhmPNP7BEsmtSJaiztW1VNzPPQ2MJ2yLJzllrZOURlts5rjOWVqPLzoKFq
z+FLajFLvlCfrVi2g47TCKKfhL2niOLtOS87dYFwv2VBweRAkHnlyAT3iMONnXYr6V8kRBNVTE4O
dE1aFiun4YLBBxxORF6lINQaJO1dQNNPxiMR7VrQHWP6QnVf+fWhbJtq43f2ADOQSGebGPgtUXKo
/SxV9rfQdsUuThnEd7l6NUx8PDl2qZGJNiOmNDf7a4CUz+OSnDTyXld1c1fzZrnspHyD0aEkBznc
GVqyVq+Um9/kPKa2sCFe7QE6nh0e3JgrPOpLkrRHkdzD+ZGM8KEVFN256p0Dunlmo1636eqU1/z8
6hRdc7HidO+yjD3X2BO25ZSkxxCbbNKFIVNWSQXqwaysU26Tlk4qNzFf3LkD59orZI9INa8JJnuv
IYPP6+FKVXqKxcLHHGd6hKCMXJv3wNo/Q2kGVMiZ99yK6JqrWv/wTTjgYe/kcELFQ9tQ+GdZS4IA
OxIKXpXvrbrAPKATmyyMEGWedy5zO5+n5vLNm1OmsvIkdTN4qZWgYTeM58BuDSJGJYAF0/0O46re
j37Rb7XQOIfMjT4Q+20mB9FhzZL0JsrAv1pDHLAc7rYWDZRTx1JPyEJ8S/pqN0UZ0wMWoblL9y9r
tZrZpkFnZ082J8ajqvFeiEnee6RX9KxdL0NKP6HDTyFEjdZeL5hP1tskMUqwLPpPO2hhJuTFwfea
8aWkPU1r4SUqzejQK5pLy/mwnBnYPPcWS45tiRp8Y4CdP6YBsnxObs74Jnm16gqwIu2MfZNb9SOI
lg0OHyyvJs6gilYZc6ivXQjbVnDfWDGMry9BLF4YgOubFNPktqN229HZouxj3Lluo+YJLJp1rLAR
z1r1ZNVhOn/LPfun1ky8lKbwBycF+bll1ZpPxgSniYswfmA09tgm9/agvvfIUq5Z3ejYeqsClDaT
zTo2tH2rSfs6NfItLAr1kuuedQ1N4y2pHh3m/89OYkcvXi3oUOcReV+xh0zA0+uT1ZclIc3zw+W5
iazpz0e4jurT8jQcLWRWUYRryFbcEqLYO5qWB2h8SahaNnnev+PfSzcDEgzLiyAlypLJ/ZLR9+fD
hLH2sR+vNJsLfBts7LlSWxL7lkf6kuBXKBrgfOXhJ0K3OLmAA5D0ZpLcvj8fg49Co1qbsY1EgcjR
OT7x97A+pzoLVenHxmx/JCqrtvE08gb9nAa2ZIUtj0RSzJk1znss7fA/ctr+fDjMkW1RYPBBJVej
sLEBQM2pe3htS8yrbJanvza2DKNtlTCrXbLEljfo5nf5863mqLHlUU247iSD4pBRgE3rNEnnvIb+
bflhsry2vEGypMgtH+G3N0xKxFnQHd4qeqSnwuk5EL9yu4r5xSDUoFwiytiQc4vOOgX5uMSuMbsr
TsujX0/9UGOhSjLGb68vu/+31349/fXvzSXV7dc7pwH55cwHyUeZD+AStvjnkVuea1rJkYia4MTJ
rzO4jKyTb9XWKe1DQP3KzhBkeMm+712P1uHz8gtEGHhGUx4HOZTN2Zvz4Jb3lVPO2bE8xJRCAvP8
k+WRmAP+9Fh9//XS8ro7/9ryqPHcZj8C1/v1dsvrf75nMdD4s0r0cwvphA4e8XeNA/JsfrRslh+0
ERV4mrTWOiqfPYafRxD+dHA7J90uEXwpqKwT66KVEZjpcTnM4XK6/TqskP66+Uu1fJOGf6W8dfMj
y8GOVE1RuNWCfjhVZT6cDNrzNPV4+muzvJaFE5UhAII4UfheVJoV2+UP+UWcASIAEjWpB+Qibv4K
uw2pE3oB6D/57DKrsYD7W4wLZlLvpANlbYxo93n6uHUzucdahmLLfdFc8l4YN+/jLB+4RTs7HBY/
sih8FXn+ZCa0YPthOzLKX9E611ZTIJAdjHsWaMbZReMeiQSMMhXeitHhaxoZ98yI3Z0xJj9cj3qH
QfirU/AfZqSaVy1BzFpevLujeexyQn1JKAz2jWlesTBQKlUI9QLE3nRB34zKvisjDi6BFewgRdFs
jvyLnzjhSfIBV3Cnx+YbvThm5QxGVwjA0OVzZHhDNBkrrDjjVvl0/7Fr090EKpGmGaKWBCirY159
C7eu2V6HeTbcKiAWTnzXpUcQUuOv6dZ1qmJG2uICb9p3K60f6Jjt8Q8JPRB4QN3vpf2ukNavC+Ud
myD5ztV6wxCQvyeICEh30WtV43dyVVZANjncDGbd0XNXQWm/Gr381HQYoVm8HiSmUMWcZfSktjIE
8wK/IWQ8I8MdsBLFArfxCCBvaIPpi1o4Zpqvb1vyha+BH32toiql9MD0J4zhiPUR7m+A54va0vcf
Ipd5IjL4fZhDPpEl5ACCulLSJ5jm0JAB47LraaBaipQB9ChQHwqhkDq4uPiJ/zDZcw2VGLlu3VEL
sEozVwh3ZZgyP/fER+HsDY8yy8xY4pc10S+d/xipWw5PbltkuLBJsl65rGs2CpIANW3auDFBmwGD
QLCylin2PmIbLE0VkAGLrqRhRFevNp9HZXhr34HrgTbiiRbVlb+9WZVjhKIYv9FOAjsZak+sYhvb
WOnkb3w7/xBqoyb6pHHDgJsF/tEKOLmEMA7+RFBTY4b7qYtmnKP+jQICn8DREPWGczvesD7EZEaD
a8BfUb6PCnxuWUQgofoRC52+QSHpbzGOARDOxNMo7R8+ABu4j2VC/lVNPMaqrXVj6xOByxAl8/f1
YB2s2Wyqz7ZTfTagqtmKSl6zscNvMm5ZJeNvni2r9WxejWcbqzUbWgecrdlsccU6hBpgtr1OiwEW
J+w0W2KXl7BprOrZLqvPxll7wELb4KU1ZlMtvE95lLPRNp4tt9Nsvg1mG67W4kY0Z2suc0UEnbh1
h9m2680G3mK28uKfgWs823ut2ejr8xc0s/XXmk3AIaahYrYFayOeSno4086bTcPVbB82GaPRmcBS
PMzmYjh8r9woupdlo4bTMBuRIYRHszE5xqFMwJ5HjYVpWc725RgfsxZPP9MoarGE99FDZGruqgcD
W/oG16rUO0gJoNJvNKD6oTyFlnkpGMy6nd2dq8lmRqAAE2byyVSmfBpEtBvTqXvQW+O5yuvvoZ55
/GikVz2a+d2xFBF5uuiPrkiwV/k1YptCQOvMIBdnXr0vrAZaH5VdV+QKOq/xSZs52cW0Een7DcR9
5VZ/kfFbVsaA4PO+3vqEMPhG/4LQgwiKDmaocD2WTiXLwlS/VgQtXm1jtIiAQK5IMmi8c/CR802O
cTuB26HtL9dREIqLJazHqsPTpDnBAMOZ87rQ3gl5IYNRuZcB3dVhmqpok2UzWIC26aaO1KxWJ6ER
ffjPMSWIW6O3p2jPh77KXp3+PE7/l73zWnKUW7Ptq5wXYAeexbkUSCCTSm8qb4iyeO95+h6Q/95Z
f3X37uj7jooiAEmZKQmz1vfNOWZrYxQ1ua6kr7kyj5fAnqubRMJ4vapu6oaqZAznJ1wafzD59f9e
WaysjoG/6e8FqitLw9mq4otV/7RaLIOa2LGlVX6qiNQfB5reXU72AZrBZ4Fo8XHK2wZP63wwVnHH
ZHbx//AnqP/J7SFIFcM4ohiKTCNQ+0PObgdR1ycI+v1cQu4U9OqtBXXNlUa4f9zIvmQq43MEAdXB
LofoqoOJtNVcIT0NvGNba+RiUzg8r2JTeVAgNonwqaO5fGS6Kl9XFehWjfr3H5y6Cq7/+OBI7ZFx
T6DD11G9/12QjZsh05Jy4oOzO3OfGYo4hkNwVbQF2XuZ6Z4xCCIOBuU4mKQPMW1Kv8BwV3TYdgBl
g1a3v077ShHRN1OVX0qKORR/jJ8IVAyd6xdDYKoxd22JYzWHxfoREvt9+v/hz/Lu4w/9PWVT/U/m
Bj71FTdmCtvkbWyC878p9hM8M4pZcqkrGLrrePfiruVNGA1Ntlk+osooHCRPw2HJrLfBjLk86DcJ
xGryYEp9j7b/MopvBuFC/mKKN3utgJAq9oUz7y6ZqsoDUQ5qLI+wCif6Ve+y3tm+hP+D2D3NFUau
r4zyCjduuyb+3v3u5tIIRf23ELvXueSl4X/xmr8cYIqs/0M2NEXohvyBo/sXwU5RFB6ybKFpttA3
tt3vBjAN0wn/ZI559W8GMJv0W0Wm+yWjF1DU/w3C7g83iSxkQ8aCbONRowKMr+zv55YCRjRtkMpe
tfqNkoVl9DsUbSBQDP1Ozv8H78p2ffntTP5Pv+2P608danI1jfw2KDi/kKuYL+Xkwl8O7mkVwXU0
XksiQW4os1IC2elv1T7+GXrxkaYlQqDSEU50GV/IGHGto7yb4NNFu0UiSmdfflge/9uTliuy/ffL
jizwofG9qRplAYMv7w8H2Ky0SmZQC0amTarIlje/Rc3bo4aoE11HC7Myspyqg+SqFU9Wu0xHwEU4
uft/Jc9vawQYdrtwaoiyVIEt1XpBAbiP0/O2GKh2HgJdft+mSdvkSAOj4eRJRVzBOnUqcETRMCV0
rU5s201jEiEornK5EDkTJolMg20h2ohZarEM5N4o+LC35PCPZPdt3rZtb/P7bbOSh7tC4CrdIt1N
I16A9xCdpjVUeD8XdLeorliJCR6lvH5WT3BjUyc3Qv9zV7N1xxdLoWqhISRRpqY6/VZN6fsKEvAE
LHqrERjWqPpFTettCUoEUmu8vLkttx0Y3ilb6ANdr0yZieNpAk8bhsNWLdC523wkf29rdhL9FQTe
NpeyU9SjsUbM5+heaNevDe1tUa9rCNwqJHXAd7a5LtKF5mQVOrk3n9ulnlG9n4LXGrkARZlVr5F2
p7zp6JYb8o0cd8Fh29UtkkySmIpuJBDxFyHXhKp36S/0bgy6161t17b43FTq5A3eFlMdyIa77e0a
64eQdAi+nO2db9+KaMKL1eaUp9b3u73LbS0YNMqd26osUkATS/L4+Q7VVMKXvG1b3dhQ0aKkVEVS
i4SJUpmYKg7Szze7rSl6RpaqopK3RSy8JGvtaVuLGaR70OuOYqrDg00JZ3uMDIDwiOwPMQPCfFOi
GbkVAaIi41fbahfC6yVqedvE+Ye9wVMzGTHFqqjY1rajQ2U07Y86zvx1/7aLbxwWh80xH9opH9FH
7Q3hweIoEUgWsUqiife0Th1qoZ1u0BSQojrGyd+jqhtHi9WwmEk4ozDNWDOeTvFavR8hMqZlAX5i
/V3bYbuVKz7Wlv5+bYsdfjteq8SiHLj9UdjYxIFe10clEMnNX+XAP2qC22awYaHKxfCHmYMmEFwq
8pIjZ9vcFtP6wOfmH0/JdCIpmnaWgKjxfWFsbKASp6BmDErwHp0KT9kKoeujEFua0x+bRTCTfmS3
savDuXfbjImdhlyNFN71JSYkRvr7/dvnj9/WOsQWfp9R+F6fxcCbs445jdPofF5jm9WYUVhsa9u+
uUJPhi8i1h0aBAEAEp64KIAXjdrO9h8P//bMTv4pDVJ+TNZrVroWNre1SU+q5m1bncNCWfbb6rag
2fkVqA/e/lAiUe7zge3V9efOz5+2PUcSUBuygrn39smn//r4MdgBDpDUB6aEYKu4zy4O50h1Co21
9qvkte2PCzFH21uzYCx+vN/tTavakHp2SATK9qhOP5JCxbxqgj4ej1QB/VB7Leep2JsJmZKEClDk
X2ti63O3Z23bpaL+9ZO3ze2Bbd/Hj/vtNYXU595MgBPcfmpL0NCmZD3J/qsf87lPRfeyOGrT/bDa
Et4DpL5oLaSK0SCCNLO+blvJukvezJjRYpJ8wOaocHBva5+LP/flE7Vn09DI5+bTyCUp5L2tryuW
6Ne8vvn/8rXbyz4fAU7P6z63t7U/f9Xf/6Sw1yO0ZjTA1cGh9PCr5GqG4Bu/hBYpe2uqMl8q5Dc9
iI19slawtwX2PE5YfKNWJsEj9wbSNIw6BLOL6QcAVUw8otzNEAr1pudCwUKAiNaSvIHZzn3ocwE0
4vfN7YEirn+2Mf3Cef09MjkFDlqVibQEqvHF2OUyFBOCM7WQpCOU9cVpW6iZ+Gvtz33rXa9Ja2hu
yII57C1KYIXOhwXoTnF7/KROayx+Mtb5QbX1o8j68pA23TsfB4UrRb4ksD682LQmGsMngyYP1/Th
Ub/V0zT9+O2btMrazqCaMAjCS6lLCTgy+9jg42kawlqM2vJJ98A80MF1DCQuNUMOQP5jNVK4MG2L
pouMXWQS5y3Q207jTPTC8H37bAyNIqhfIgY9tuo1Wz+R7VMy1/tdarW3CcUAL2xbY5+Pxq8+0eoz
Qk9SIMTXusVeOJJhYaft7NuF2+NWO+nhc5Rw8rbKCJNmHZ4gIYERM1TBQ1wONdpy9q2Hg6bqmQ/v
iD8YyRSlefUyKtxC2hp5L4Ole1OxXzrGuvMcpid8S2WjkHfW5qZnhPQujZDGnaQpH4tF729tIAg+
dEcc4aW4VqLYReryVOfBcEjmnGZh9RArDHBKxWpcQxqJ8yis+4RCj6N2k+JSxsxP22K92J7sfPpr
8+OBFTaMrguNWEKHaFt8HAHbamymDIIRZiJdRUeiWtLViiwVldhC5SDSLyN9egeTwwDWFG+DGEmF
mgygpSNK10ll3Gr21q25ZJNXycbADRVJbzvJ+V5dh2rbQtnu0ms3bNsstAFnnCm8otR/VJNyV2QY
jlIhDahzWauTHD00Dj43KjkJc95BxlnFN/PbNj7r+kQNft2d2lH78Zjg0jEYTeZ97tqe8fEz8n5g
SEb3wt61IQT/dr231Osio5m5ONtqT816F8RD51p6z4hIhhzEi9ZnVSmjje1J29q03rm2tc8Htud9
vGSZ4h9Zorb7bR9aMNsTDcCcquBKsC7kpaAovW1zsFN9XorcZczWnbZ9lqTzcEXw1qwYx23X9mAU
0sjf1kqJdDF0l7Qt+gaXvZAphQbiCAsaJ7mpHzhS6G2q0TFrgtEbTXxozse+rvkZ4rzZqxUj822X
kSuSK2s2erj1VZ8PfG6OtxUjXPT22X4VG4zEScCY3CE7tjxFDNfMC5NDp50Ve2/AkHktfgolvxnd
gAo+yR2u+ZRdmXY8oAy3SbVyh/yBzDHYpV2CIGan4ok3GZ6jDyFR4tLE13WWRE05RFP00qtfBzLv
InTxYp+qcMBf9ORWSbwcC7d0LpNbK/E6lXPGs5SzgDkrBZzflyK51tOlny5gPaAB58G5k46Y4E3j
PkSeZrthjFz+mM6l01C05n0dzFNxEcRLcsd2uu9L6Nb7/FcdUZ32YDVYEraancH7f6Q2bGC+k2ci
xnd5+qrSEUEf6EbPQP/qb4qE0t0ZcDVE+4g2GmLAHQ1dDTOxRNg6pXuPbGkzPxLOFsYH6FG1fku/
LXlukrtW/pbdyIdqd8HT9xVd8ZVwXU5RJ3aWk3ZCB/o+X4hv/jUftK/w/oY9Zbc7gysRAUzvtjc5
4qj+UO6BBR/TN9mtXnCSuJOPkjO61RCDdTtoeHcWCt6decekk5jXo3DzG0IKv8VMLLsrDOKu2tMu
ycAWA2cjuPeiEUDX4xpHTOCSvhS439qddlscjcPyZJKxs0/v8ab/ROL7Uv0qL/VlYubvNPv8rSBh
g2n2MyYd46o+tW+6+7Pzl/Oxfyf1cyH3mdQJhz+YccipvDtpk2+BFtvNlKvCPSiyxAJ7ttO8AvJw
/dYlfhw9jOEeI0bTHMzaXz3lWILJzkNIZZO1/AhFmmhl+YdODjS8oy/g8CR5j2Jqmd0J1U1DsdhH
VqytTaQdQdOM67uQxgdWMsp7ZPg27835QhQUb6s4mk7xaE4n0IwEWBwJ+pKCV23xS+hh854rJPhf
67k/LAHpsPa96hY34WF6B33V/lARRsClclPbD4k6mdz5McN6Zh+6yYf2MQbHhJq0+QCetfiqgbJb
Dl+63E3Ue6TVVXkdD/L3SkI8s99H3EnX/3Gxm79ZPyzU3zByjXNqoY09BwyF8eDfQrxLX+rZORvE
suyks3Kg4fBqEPTKxYzII46kS/AQyq71hSTwOXCydxtFPXm1gK3Puu4P7/OTXV1U3ZcvjL3us3fl
J/JUKhPyN2zA2Wn4KnNU1heldBj9eAVMfaCDx4wxiukg9kAUGCtMGXfqawFxGS38znoxvw33+Z14
q4/TTU6S+birgJ4kexDWInDHxwF/EB2gH6HT/LQ5fRQ8pqDLXOC0GYB33eMv5MdnI5N+R7nRThA0
ZweOh537JJfGP+Wb8av0PbsjFdJhkvakvoU/0icim2BrrZQ7MmqDa/pav5Zn+X6NzjxE+/5sVDvz
WvpQv5a37KhfX+YH41HytbvkJ4ZLMns1ZHSu/IuSn3kij3ZPxiIXmuaZhsa96utn+ZjGO2DDkTt8
ZXacHok93Ol76U0uHesQuMjj3P4pHndcC1fkD6/e0RyuFbTxTsolmwnE/fCeH+k8qzZvkTifHeJS
l2vqq66cCIR+LAOXt17usdKSycLsF2fZTj0Iv7i3v6Su/QLNxF389D33CJYm9EHcaviq0T07XDRd
lAaE9IDgBVpfXjjdkgNFOh92v/HKcXihN6+Q7kxJgk4LkQqIsK74dARZOt50/z3wwwszT7/w0VV7
WeqIu86nHcOVpzno8BW5AmpIaHaqWz/ymR67M17tFOy9Q0t9Dv2Y9zC4GbEUnNZ39hvaIvo2ZejU
2iEwyWSFnUiupeUHhoMrtvWg+fVeuMfn5SVfxpuyeWbulUhOyE+0D8YrCDYgligRtYtww2N9CQ75
yXzR+Zs97AD+lDq3Vu5Y57o6EN60hs3r3NVJpT0A/e6T/c/5Nr3YX0GgPIc3ULm/oTM0rtOK3vy8
/YmipuCz3SI1Lhs5QmGf4tFJ1q3GizS6BoKBDZLpEj0F1gl9nRv1I5FWcWv2e0KZ3sxEMLb2dZN0
Pq2qelejAnbC/FOetrVwnZBsa2DqIQ5+rEKUkPGEDmd6trhp1+dk2+zmv3+1lpLGSMYDk5IOMmvZ
E3jble1ZWL/I5rGYUEV2f+r/tSDyqz9JWjactrXtgbat3iU6mdSR0GbaI5KUcFnwtKcq0XI+fXaJ
LPMF6cXH6iRTe2wNfIqQolp936LmdZAt0jQXA4C+ykLfmBdRwnWXGkSybQcWD+EYdec0nX1yjhhO
ywUKEVtQKtrWumidFHxuN+U6+4jkszlgXKqyZqbVj8xFXhfWqn7a1j73KfYwennT3wWA4Anrah2T
MAaH6Qkz3bqgxzcniuQF4W1Ik+UkUDgh2Sxw4UVN6/XrWHpbQNW71rMEpXmtLnwuwnUq+LmpYtIg
b1K+3apsHzqmdWbSVDgI0K2zuu3UTXzcVtxE+001Zaq9I+uL7m/l4G4tCW5r5loNjlNVhslOtoGp
PGayFhwEAEFuH0PqwPyuzkFfwdKVFXrMGtfj/mWq5/E4xuNBgtThbaKyrYAkr0KkOYXTWRRxj3Gp
7pZTvlCJ0bqGq7pNwlakMvLsSS2eDCj926Y8xrT1GCrZhI0QGiETzziNjNkW5alqRH3Y9Db0ASY0
R5PmabHww2X9xhvdeM3nSuyHDDzrhwZKT7UBX46osLT+U6W0qY62xee+AbfxUQ0um5xNGRpUL3pf
zu4MLVFu2yugMVezAtMf1kLcVqJbuyA4J5FSxz2jch0wGSftVjz+LCar6vBugM/HTFGiASnxZhVz
d2buG3Flrb/NXWpzjvRddChb7XVYnVfbQsYTVMhjv28bojC3sur2XW6Lz02UIvFJT5kYyozJP4Vy
0mwpTIxqeNQVbN7dPAsKN5tu7WOx1pCNqmFniDYmh3O60+puBVsrVOi2CiuGgub0sS2wJn1gyf6v
Gfc/NOOooSv/nsfIcRP9P+drU2Zx8fX3ntxfL/0nldH4h26oJnGrpmHhW1i5bn9RGYX+D43+PNJl
RTd1unJ0zP5qymnmPwz65xpGP1lTeRmv+meulPYPnoqiQaWVJivYYf43TTmq6ivw7rdOmY77R6Ur
aBmmKhRZs7S/9+WsdKrzJmsZNcuG7plT9WwIBFlyMuyLSu3vE82K7sNkxHGnZGA7OBC1StYeip6O
UJovzDmxPqZjYT4wZwRQ16rFIQYYfBlnxL8UOI27IcB+XA13Zh/ixAOjDV+AEXk85pd2NXRozY2t
pE4ay8t70BfFmouIl7wrqnO6FIwPkhZ8B9WO+9peiIQx8O1Zae+moRk6sxJoDwIc16FTFfVslLHN
vaBjMlKjIFIjkK7VxIlazu30vbOlm0gwAUtzMzvrhZn5yxTkq0d2fJObxgWyMn2JBR7nGu5P1SBN
SXKzfJ1ndSJazoKWkXHFzsP+eZqZzUUS0o6+W7pnIgz7XYnMx61EZe5MWYme0cK7uZF5gJ4wXUzl
dV7u5yDSKZjUX22LMlOCWUGpJ7JBYkNQSlsir+klSA37iubSVQPTamPh31tm5NZLPlxsfLwinc9t
gHaID+tF7og0r0ztSHXrqTRzbS8ZwMNNU/8pgaYqS34dZRvmGEsNVjqbxl1NGAVOKr9YxgfoF/be
Uh9HqjtxqOeHQlbag8RwxZPKS9L29ot8Tu5leOp3YT+9BWM+HvKJ0v2cM6OYm770iXYhe/LQjswx
bYXwICQSd/o0PGywtLxPpp2ZZ5Fn8xZU8yIRpkhcdE07FW0XevwcFJNQSWRGRN3rTfJCCqQLSwTM
nWigz9ZK6Vf6D86j2k+TXPeJn8XcY5OTTJLQU5sSGbS32v0kovZWqLlKezmo0FwNKLgMlRIUFbGD
wZdz6OwIO928hsXKDZOSmnFjkqKNyefMleAN+12KAV2qjOis4C0pmW9XEnbDOay1e1k6IQjRiKyA
9Gb0NpJbfqiTBSCwO9kMTxqNVsA0deYi85IOUpDYXmfCVEsISr7DjicwkVKZCLTsvdHk9FKtC5yT
Z7KkYz8qeuZ4KemhMCcgYmkn8jwImLcfFiSENyKe1BsIqzl9FpzRsZ48pnF1iDmyTiIg8mdMZrLj
g2QVdpHeJMz7SZvRy0Vgqs0WS2TDwIexZoH6Vo6BJ9dM3qvN5BcCickli/yWQebrBxQglbFFlijk
xq6cX4pZxRbDR47WfWHkTUXEzOEWJkGyeGrOMF2bzeFgUbNQKkplT+NU9Oepib5pQZcdmxq9pmF2
Do2SzC1lMBOiljyCjhp/Xh4ISznXmOvvLDkvnFxZ3/5MLQgKVONPEhFqnS46r1sP1ipAr1RCDXJb
hS4vvjKBAyN9lbFc3NmlCkWKCmuA+lUNxUskBeUZ8TRknNVWYIblW14qntW0EHC4At9w7rwaXQh3
oiVpQMmW+2VS56NsEYfQxECqgyo6aJJGraYoscb3yHp7wpLcJImsXS8PmDDnTLhBlnKi6VwmmrKC
KwpN8arFcX2TIIxMmuJd16Gsl2TgwRly2ulZom/V6XF/U6qJspsbXLU2sw+anh3y7RiBrE3I2VQQ
EET+tqWAJWrHCVDEYr8x3qMuUlgUhYz8ixIEBIbowaEWUvklBuQzy9ahryG/hTD7r6Y9TQ+YqHIn
s6roYs2LuasFKgzMuNRDCoM0XinvbzurUe/1VL5V6664FaN1vyzY7/CZIgEMzeFaE7ILO8v6Rtj4
vi6NY1glL+FIQgH6ALEv3HJIkiNCX2PXwxo8DtYKt8iBcqOGBD4ZrQYAVUr8pJK+GUk5PiaBeltm
xkGP0AybsrmGEDblnvtQeTEBtRRz/yrPXPmpMliReltx9O8jpkDX1kZrXQikveE0MCG0F3LNe7ie
8aCDiWpVR6+tr5Dz7RctmIOr3iinJsXsP1UBYKoEa9pIRfli5pJ6mIEWQ55PDhD6prslEuV7Yoz6
raVJz+AJz3lj9s+ltSdxRtd2iiVgMSTDQe76X0ls95SP6LmkbYklD5kBRtgl9vNUn8+1SN+yWHnE
OyOdRUAdIM3Sp2b+Xg3BbU8T7zmRpLfc6s9VZSXusuqwyb9o13BV1VHhf+3zHKM5F+/mqkb5KZyB
BC/j/L6AVphNnjmgTjz0TW2j8ypsJwxnwvriLvZtjni3C+wGozaWFO1HWEb2Sx3Whr/IIQrmrHL6
VESPyZyqzjjHD5Oc1l7R8B+/9k0eaW5OqpWrVPZw1ls18rFGvQWRUTtjmoMRSKPBGcSSe9MiJd4Q
UAI0Mdx4ZqT67WKUT33WazSo8snbCItCG3yZQM2D1RBtYgyGTAA41UtQd8ITiznSVgN6FTKodkWk
K+TUFSHwSfw6mFHeVUV2AUmrz6T6UcRJlDtcUpSEdNN4IDlAD8fxYBILdcJuyEzeUKlQkMzlqtAy
XMTAv9R5/godQ3mZlbM8FPbLnI0PDIy+LsiEHaAr9l5P2+dwsIHedHLfXpaa6loqvkb6PJ5KaXyr
kCwoGuiSGtEMUZUAR3Xl/HEjsebkCNSOu2Ji0QCvG9lvWu6JIPZUxgBYXtOGTMZIb3OwiVmzW9Sv
ai0b9yki2WMm19pFTbX4kNTcqSOdPpjeFsJvup4mmRKVT2WcLHs8+GLfqyuYvsREnZHqcm5UDcRe
Hipkd1ODCDLhc7rv0PN8N7OHbEXA1vhSvU6Bv9DUqfKQZqFrdYN91urSG8bGPrUGPROL8O5elx+w
kk9tFZ51JT41c1nCC+wI/SrBRk3kQCuR2e6MtmrvWzvAcRIEF0IceiciYcBrm9a8DEV0Mmsqg0lF
sw91w896qRkVQNmBB3hf5xzZkDAnao39Y9dKxlNDYTXrTNmBSyYfRBd6EszqS568Zxp4bNHNPxrZ
KFHHB5gOcJetOLGbaSG8rWth/u6MNCTQUS773SAyPAWpQsBYmL+PCCYPKt33agyFYzJ5vsYZx35Z
NQUQ2Ek+8E1r+Ju/CJsAREqCfbvXOik8jktCUUOsnATR3w4mBmmRoOedMTsHIykGbWPori5qcukG
NbqYRvmTEDOAbxQmzYhJWqvrBRVy0dxhJn4dy2jFrNAgkMrHxNuGEalcmtSVH7CKKAe5rlN3TPvi
baj3JPCEk7TcKUb63UoYduhqi6arsm7Q+VEthpnmRQseAcv+UhgPMGTHW3z4Xw2SR7x88THRkiuh
JO09NFcU+511Fll2AOyjXGihdCQin7Nh/qWRVXHpAkK3inDhpmDFmmPDcsXVmafnjopIHwfzntJI
xGgt6e6It5smnRp7mPR3jFnzS86niLsVv7FO79iPNKLEZSmimKmFlGgt8yVXW1ov6ULhojSQC1jk
IOJL7M4pfqhBg8ekZ2VIGPj8rLd97GkqlQWpiVdNVOwZyXgbMXZDAbKANOpxknSc85iJiKGQnhL0
7IFo3izifRgGVSiibiu92GvheG8Td4eF5aQgSPblVA9cW5nlk6Ge8AIq1zoxmVqPPSE/DbSEwBym
h1yvXiJql2lvVEdBO6qKq+UhVYqdHEfzTRk3uymcprsSWlevxcqxnXTtSNj7HuY4KaWkSNNxK9v9
0KbyIcqKH0XBLTeQtPiSFjNJbnNFy6qz9GsnBkJkJnPxmHURGyFRUa4jCQ6QWEonWe8oLdjIHJDe
cRsM8ffinJgooHTVYxv31ToLUG/xhZNdv9gXK0URT2hu7DVqRRwdQSaxEieHOsrusVgmNzx+ykyB
/Z5+ryOlau7EBtBGwmS0XaHP4HvWQdlojdMliWBkBqZa02JK7LM85u+ouqniSEV2qfukxm4E4suS
1tgb4j8K5kR725or4t7reW/Du/f7CeKiOcCxq0N+1ZQZj40Gf9MsMerJ3C33xhzsVUcpxwfNBsTf
WMye1gfjQUT8WdVuyasZKxzZgbaRY1ihiF1yOSZctDuWoQ2wfaiQkzLYPvQGZcdYrTNGlfZR0hj4
9jFjaqnRHBHnpQ96BK4eeAGKtKpvdeKmsElP5ieTdCQPWIkAspX9O3Z4DjvmAYhPqLfq0y9LVMJt
scy4WZd+11WZE1KrqFxVgFMTsnCcgiKeE7ba4o4LhHvbJm6I2z0OLfAumT0c1ZDKGuJg9QoWmpQt
YA4BYHJy8Lhj1m4WJm9JSn5h0AqsR+tlgK9u32YvCTyp23ZRDSw4ojl2deosUZgwgxpH6qSK7qpq
eLWhJT8pVfFmN4yAy4GmEgNGMte41gfzFJ31aXoEbzZ4ZScLb+WpMLniTjcxYZGzlULXx3C40xmO
UVMeDMvEhm9DsbQeKxM8t1otXEXTnhBgOJyMpoPGsyRp8LJkfrWTWrnCEoDLQ9Cfa6+HZUPEg7Jy
Q8nLuqnm6jUmmYnDD36GKLQYU/X8pc2RBwx4zM+k5ZgH0dILHZeALzRO33r0zDtI47Gb9kt7GISJ
uUMqTsZYcqIEpXXITBrB+pSeybCsj0pt/FAIQ9xPUJecMjSB6caEbU5hMHJfbTV3HkrIq627Tbhj
MafwD/LHeU75xAflF+4bFX8ydekoHL7PRsXXnQEpo79/6Zh8OlELCtvOa+H3q35eHjnV4pxUoXGW
iF2rLXqqKVHKKcgrt4xy7QA8vnWiRvjU0AtfV+zIjS1YV2mlMrBTTOJM4/JG0rWTaTFa0WPcQwq8
04j6+feY0NxArss9IF1i94IOgDEAH+x4UcrtvuO6jaYX7Jgxf28X4sIwdC/tZN9UAzF6ZVHYNzVN
2mpKWx99iub2ljYBjJ5MvsMZt0rVMi3vuAhX9DMKdQlupmB4Z+bKE7IhOC2iexXWYB4r1ejumvIO
4KTHXby7DbgfeTqlHLem2xJRtPJ6Dd5fZl+WEeVkh6NpZxhddpCbFEEK/iuU8ctPkSyKO9UTdN2K
SVgyi0umSsqTCZbtEoOwghFa1bDgR2RMSvEQQWvVDLW7RY5BW6kLI88UNLZE3h6b4go2Rb9g/MuO
cRG0tWMVGPsUCyJUixVnr5DTvitXZWse4L6W9Iz+U0szazYK5Sp31YHwALfLo+AFV6XXy1V6CBMQ
UorGaKcsWhiry2Wxcw9OQ3plRkC73yZ6vMpCeS/iBTEAHGjH1FRo3OstcGpUGc9P8mw23XQhTX1C
f+kvc0M8cTdDlBgdsBPtExznvNXQwke2ccO8w0sI5bvrJvkBAMxaz3kBcED2uCkI/AoDAoy7nIsq
7BBoFSmtymBXKQF+mT5evDow+n3Zkn8bN+rgW0wz6a5AplrEvZK3yl0p3ocWurY8lneVAgOrpcEM
VtJwJW4HRxi7TtPT4l0KyZ9B1ADAN6dDWlGksnTJ5jSOj7NyA2YjuiHd7S3rpPalFgsFg+JbJ0nx
o57Fb0GykjmC6H27YyVU/IMWLDipWeDWFul5oBCzKGbzGKVcX7RGI0ICHFDUd4PHRU49cllhyH6v
hV32Emla5BL4NmqAmUltINoqpI0fD+otaW10t9sg9EoO8g6rJbJss2x90l+IEsAVzERE9m2Jg5p7
9VVd3y3JuHBkCh2cezKSp0J9/RijC5kY74WjMvtjgEuP/GYwR4lKrUkJf5mLNd/h2PRlAiQeJoaA
KulJRl99SbDXiC6hdqSlaJCnjNqUXp6JCfyFCku+Iepwb+RRDVVXVY+JUug7e1IpYrRydDX3+DfF
sZ4I/TPpuwe1B+sKMUW8pOd4IoYd+2F3CKfaugGBJPnk8j6WmJ+8pUkx8uSND8W78IbIpv2bJqWr
z1F8k42G6lXY5nfhPM2OPen6t35AdKIfK2Ns35TWpnlOVXPHlfwW+2zkZ0nAEL+1aL5I9o1c/hBT
5000jJym7WBRy/aXSOLTEtRnaOFTCgi5u921OcbIhe62Bg3qjpHNeFe/C30pSS1tkF6gwyahtLzk
uWQ8RBGdlFZ+jYZOew+ltyCQ+nOsGXSHzOBoqiRdJQLpAKDFW7PV8Y2q5HOR0E3rnes8d3HJlSSJ
Ykwu30uJAeMRbtt1VFYcykg1F7jUY0HUpg3aa+06TmSDcMyWa7FWG9sHI24oZgoEYwkuuP2SqIVT
6gUXC7l4adP7CRIlpRTzu6pF4FIlUF66DrWlH59gCFm3+niE+G9cbO7LqjIGvtFOudOSRsjgm+jk
xZRov+cTeepCBB6Fc6pYhcUvSTK8sAFxxSCVCTkPQ8mPoU7vCrKND4SyCacaxmCndm14IF1b2W0V
iwHOBRZVK/ekmJ4UBf1uP4RSfqgRSx4gPtqexam+QHqnCBTdIS19KDVm48R7XvupH15Qci8YlZvr
qIvvg1Haj2mi2I+VToVgojYh9LsRXyRZGpAkKTknB7SIRwnirSOJgFY9iTPIW4ubMUxf24xpL5fL
mMj32r6nPuKUU5nux2XKjxNjPcr6KBGxJsPeRv9Cg+A0K0CIJZySu7jOAb2oX1Sq5qBFzX2fdfGr
aRHFmTYvtfF9GNDLUuEgXE6Wf5kA/ihZUv4QISPnaLKP1n+wdybNdSNpd/4rDu/RBhIJIBHx2Ys7
DyTv5Uxqg6BECfOMxPTr/YBlu6rVn6vDey+araoiJfESF3jzvOc8x01hOVT1HbgOBlvqs++TsXx0
SeHumb7GYzbJO0ad8BiaKSabiFhv1JctEEHDWGclFeNBLVzC/ySftbZOII4btOBmqe4k62aAh1Ve
wXzEsyIR7CIgwH3vq3ipqKfjEKvddczph1JG8aEMOCFzSlxosdwGrCYAyGeIDFhsiZxMh6wRWCt5
HrkuokLoDfsk9O68JaHRN+tRm4ubBtk4zR4M0rZ26o8na/lgfo4x0mDO7lss3t8udh5NJJQdvO5v
Rr3wnIlIJFhTVwz3FFs3KK4Gn2QUCZtqHR2mXGHlq7G8tMvKuVf27sti7LWyXisgMmtwFOXBgXTp
djy+vBZ6KqkMQRWAz+TvaqotmKrHSO2cxJ+QjeLtaJfDSYfhcBoxgyheNrTbJl150G05VpCupj7T
ziW+PNhNJoSzVrsgKub6XgYLVzRj6WpAQdp+/T3T3p35fh3O2FmXrU2b198vnz1d3iYytNZ01G2y
Xo0HRmpuriUtVlbslJvQpCrgxxcu0l0iN8kEFCCf6Euq5/b09SFkXE9LzzxONeLgMKTtNieyXxGh
oYXxtWyyz6osY+5F4U2+4CqKmKOj7WS/vFLPWx3qlmOxgobVFB1Wt7QGyObth7H+AZSRp6iBVJWC
EPPf5+DtyykrZk8eSuLpzrKZ95YPIabBVRhNYvNlSzYNBecQlvlGLpfI1wckX5xW7F82hj/1J/pi
0n2g+5t0WedOoxi2ZTR87yK/2YUifYRgZK0Z9ygrB91mDQD7pKnWYZEPHBowR1WEcXdDkT4UE3QI
Ny6IYsTmytXuCXWw3PWLT3nO85ulN2nPqGvjXGbLvU05ZOHXTQciLEwYVFh+J2/+Wcp531Xe05xk
PwNyAGbZY3cEibHmKUnni3+cDMy1lh1GO9pSXwK86oA3MEBO/fTNweuxgg3NFJjt29G4tqOyjhOu
rlnBYaBT0DhN5oifNhxbZDd+EHXxbFKKudGm2a5iV+KFHa+Y43kEls7tl2ndlUm+k21wLgfsllZS
zVj+Ui6eMHzpZS+ey5mS4yj1Dg43gaNXw0MOAd/u5mp69jPb3nztSOa2bM52sfxZdzdWPNFtpHT6
TmswJiKmD8drIT9ZzlNkjAKugGdjPJlexDC6W8JYdCGDa2GNEe5TY+CerUP5Nrk4vCwS3VYgN/aC
uUGxmsx1xfqEswzlyTIimUd944LOZU2vy9Be1ej0C8RkWD5MbYVbkSTAH9elAG01oTPCuHCfZdzf
NpP3lPufTvfS4G80JjIws64/oDsOKBc+PMLCxSRKo+es01+jOW2kD47IxRq0Mnx8O0KqhXeMEbTt
XJwnATiHUtqHqvDEyeCLI0GGSbZLAVDRecvDeG1DbDkMXJQkwNAQd67m3P6DMcV37a3fEhCIDbzg
mXxAcVxni8XCIAOtRPXNjPEXFsW5TxmA3cexvc4hvSD+EonxwNAjN7zBkX5tf6joLrewRBnBjdnC
w+r1cqgWUFnbR+m5J2NAlpn6h0rphTYD4gIXYYAW5Gq9MS1IKyBmn1OcM4GhniM+9eThyB/sJD04
i7t8DKqBpI2xzkd4nrW9FKzpU774WiZ38Vq3mo2QZuKdUcjqGqQHijZL5rXbxe2KSHTHcbC2Jsx+
U3mv0pFKWDZJuLJF7m84sJq4fIGphCHaHQDyMg4fUlGjRhQWZLE2vZMASGYe4VP8GCI/Mb7AkvN5
7IT2MG8iu2d1TLxqkTRAvJNRpTs337Z6/PwKlRSHKuo2CiQS9x8aS8C7bKrJxhaIQyhqHH8fciCy
3G442BN4oSiUB0gzGNgXf5GZyJOu6SVyYGEdPMNeh5QBQL4sDv2wULbrmmOS7X/mS3BPhDMzcy7A
QnhIX+gDa8NNOFT6/i0pjzcGYjCSAJrVEqvQXzam0bEOYRMCt7dI82UBHEyXr7cSulmdKeS9EZgJ
nDcdbltap5iUBgnaikjJPJk3fQAwkHkSDQ/OY2iXBB/psclrxuqR2hD8wSMgBb/fAdh9qZYvCxbP
kar56bTGPROCRmEOLib3nz9jNdVyb5egnEnnqGttRudRRHx/QdliQ4IDRRjpsXbIxoeBzUAM427T
0/DCva7mrCI4F+KAK9lQL39bkvP02oczb+0iv+BaqNcwFfJVqcM70+S38MNTRWyj6uibcVPe6Gk5
fahhsXCzR+uKhkPz8pRe/uZfvxqyjz4OxMprR7EeSzyhEXs+TG4v4z2Zy7WLP6yqKDmbGHwrxhnk
WRWsRQHWrm7WFRD8BBIHz6th23T1g18mEuYkQEHH1CwBLAvbau7d+qM1rvukfxVe/qFDd1zHlMGu
jYzxNxdCckK2v/vLdOLQ8svt2S5YqilIXAbj6SktLXXCmFccGyIfEgb5XlvDi+PwzOB2Xq7mANRp
5MNvb2AlrvKqlttMqWTtZAlGVT/g0ZVh/ouM3gduKH7VEpqxg445zvb+67mNgKWPRvtB5OxJxuMl
Wq4UZQfnMHQPtSUfWnw4e6/1gnXVpTNqGVsEr58uuiVgAv5lNF2Wk5W7pwT7ZeqTkMu7uUu78Wyj
CIG4jbaT3cgHuwEbn1QBt2J3vOEn2WEEGJ7Cfrgw2d5zWlMb5TT40n0XQGdc/HKIq644K298c+G8
zdmr4p1UaxzoAcxcWmoO3WsKAOU4t5O3Lga41G7Y085i/myHmumppEyOO12wj8FYYekOHhuOgGCi
2uaCItoEMUeWVh0CUeA9zyrio3rcZxnAJm8R5myvDHd4lRNDr4souuc+ESArImM4bLbJn1iVxZ3R
CtujJuexbXHmJ52nVoi3+bXMTTqtXWPf2HWwd9I2O4RW7K1R7BagpLHTuWMeTdXuirBFLsjVe0wQ
7GhaDDHedOlZiZybWKEm4LjR8XDpQkwADCZZoz+CpPhu8iNeuWqa1o6l2w3+DYoZ+vpb4YpvRrLO
7M45m5UNGTjBSYuFpZxIItvKGI6jky6OEatdF5ys10D410b/UIrhyInH4im5Snyz38nYFluej8XG
T2Ebk3TswcLbLz51VQdLf5qWcWgtERxtUIQEFvEBW841AcS56WCA763cI35RJ09fkOh20oe0D6zT
4PwMSrgokQyPDmfJdeNm3dovfzVlkL35BfJKmx9FG6Xf/D0p03CdMEGSIS4k6Fnnp1+17jZpW2/V
EUcIiJDEdMCt3HlU6z6ujnZrlVu+AfpAXAQy6aQrxGWxYQGaEjvGoS9Hc1wF0n3hIiBYgiAUtZXg
fIQxIKQxZdnMB35OYV0WHkT3YPZYdww6MaguYcBbWr5Rnc3wAxwZ8Y7e/OFSdL4x+YchoYsuDmkm
6/Dr9gGwqNRs3B2xf97gOWB/d2BDZAW8nEOI0vTYNEl4xII1gd2TNHcl/TX02l2VCgrjrU/ke+eq
NM7poL7tcCBu+rAy9kOMXKdbRPcsu1gcsJ2ccto2DPfcoJKDKitnzVH6LdfHKjM/gwb3bmiPOJdJ
DW9YflX7wCn2AcIQdyumFDPZUF5FOwCxHI9mJzoXxxHvvPQod2qadj1KXFugoV/J3FGBigWbhj0y
Jp3jdQdhez/723kLcZqdHGE5ciIEbEqXWAy1HuPWZIG2CxL5TTRPtmc3Rz3gUYhHgOfsr3D+4P7Y
mq1L3QoiV2ljc0mLe8wVaufRFcNCGQtDrg6pNHgcpXBTJCcoZ9ZrtjIc4ym/IbQ3sG8cWHcV8jya
y2kNh06Jtd7LwrNrlm/eCDnPBa/GXdCrKaxhpgYzyhoXzYKbhiFZNrVp/h2j9USZB38xp/Lp4plo
XywCeYhb6tDiSHwq9ODaPOPrLbZhlD5lVW2dJ1Jsdk2mxeuppqohGBo85jBib7CDNasJmmdCJye9
B/UDpzwe0mYGZSyetxZU4yzW01Fm+ICaFlsr0cIoHyCkzfk9HNJkY8f9d69xHueu6dfI/JuqSo7B
xVVgeyybtRG64zrz9dEEAK7oyjmVrdi6k5keOg2+M8iIYwUD20PyFZm0gQmnvHahNTwYTegTEqHn
M3VOLEazdR1U+0QawMxobXZGE4YDDYib0BPTKmytH6x+6Q6uPHvTJuD9ZzFeTSrcNuPDVzZzYU3g
MYl3Us3f6piERBnUOPWT8c0tb0O/bdjfyO/ZYBODGohdEQgN13nZv2P+wdDceQH0Uf/MItjYZ9Tf
Kr5kl1FN2RSjZtIbsSEtv8sAXmVXg/yvJS6nrsw8pKBjYlOf5+Z0tmY0jbC/cTcymH6VZjQe7ALM
lPKBkWjWEZxVN7aIePCmpdyJMLpAgV0FQScpUROPedbfhIWyVrbs69WC56/qatjgWGbRzN5iA0yK
HTRmpGrIt6ERvjdkhLpifq7yPQirrRwYrQchrB3FZ9W6hfGGOmmi9XoDiU3Tv8E3Zm/YiY/bHOob
tWxvRTbptWo1RpfxMcwTDveOoB6JHqi1mS9XQ+uxhc8op6EbsYEjuzXN5Em71qtifZTLDn0Fm6iy
yoj33HOGD3GHRYNjOtcHJjK7vbcjFZ1ZU90OGA9XdUZ5sC8I6rnBa+QTbdGdt4PcFp9dSaIzBzi8
qPhd62KM0SH9Psz/swFmzmJjlE8D8R4ZpVD8+mtdZZfAo2nNsrhslGwCzH1AZ+o8hq9B4WhTTe/k
57T8YWe8XaeqeK66mi1v73+LYeXsIvzvVBVM2OCsRYbMz9nM0aLoO94TuMFIv3J4O4V2ssVwv1DR
Y8Fz2WcVxjwfvwQOvUeTLcI1TPWjazrdaSiWdyJkkuXeR7T9D4yqqfvuXLnPyvO64xeU44vU8Sed
xPM4OLmTdDdfMFhjqlNEDlzpeR5mf/BXvqAr1iIxfP3qzw9//+9y8r+rjoPn7GfE+xTC7Rfos09M
+gBHzpmTq62datSjyZEwLYMJtxEs7iYdTknSDaevX0X/51df//if/buvT/nzK/6zT5Fy5LAQO3rT
SivlTlMLYnd0AkeUfmxDawb3V3Y486aABosWeSaaaWiJmmc5yM+QjsBLTA0rFUPE3mStoCcDYqtc
s9hJ7Mhrl88i8U6XkU2lTbDFQ1SdlOgRBCfWrrpDLRz65IYrb88tFpDgxEyi/Wi8DEa96iIK4wpn
IqEmOjaVyBwOq1piCPGZ/MhS0a13+FjWmqYJowm+fYPj6UPh/MU9c1yXJrc53U4OQcVu70ifpJb1
ESa23kwBNcfFgIpkJdwlbY8RSq8Q360TpaD0sFK5GLibYrS/VSK4TiD69x5H+GWJbejhu6hc6xzE
HU12LEFdD11oAq2YRpfGT2w0QxvzY4+jSLhqJZaJ0g2MF53/Mls/fxys986afiKuRpvZDJ7DGjJp
ak97u+2qU5mmtIiM+GrmRsh1o/ZpRTt3MHCyH8byk7jILbMLj0GzfcEPjS49cyuYVHbHuLBVnIgA
lnrpNrb0Qx6sVW884CIibimc54GqW07pMZ9h0vMh4h8tAgU5uHjcUfqTH0SjngojsnmrDdPG0jF4
Cbu/wGR7V3qAZcfgYDqkHoecQouykogtYXhWkbb38TzTJmnXzqnXyjnJUj1lhqWZeTnRjfnYLXIR
4dNxUjvgwneZpkKmJuO/DrQ7sBj+rB3euBAJwjPRD+NUjglC1n2IAlt7tCWVQNDZVa+4aepmm/Gg
2cQ51WhT6ROOHPP7edKPEShd1uui3zRLI55hjd7JzQkeqgn2cusU8gjRFPs7cioI633KXZC/HVp6
nk97vzG5ofjiSDt1dp6AJnRpPhzkcsbryyplf0AkJGzwSvglr4UV5uIsvfmVg+Jq7nyqav0hOlRB
c6qqFM/3SNnB8v1bzcV2PSSU0bxjW34S80TM2slfvTS9OiMhxwHfW/QCOjQ9K7MysSUgLCNKP+iE
eUcgP339Rr4Dw5/vyRiQnCPX2HVoBn3UuAd8G9Mqm9Fi4YyFuPlUAEBKkMT1h0Md9f2hn6iYcMyJ
pZVgq16e05gsb3aXFMmpzDV/bo+mT5I89Ny14QQnrza4cJiH8bhy+k/9HUPeexNxFlw6unMFs2Cq
GN+ydKR06VY51itkgmJt+8FHW1k3duLuu8x7n4vsbWx6PI10YHhD8G4HUcAWO9GPvR2tzNmMiMTl
nGpYmUlbYnnOvmoG3qxamzuP7ol1HU/vaVVNbPzRo/rESLdBQpRT0fbzWDr1TxMocBOlyYPGyLAy
a3cNIWI/ULDyUERstvScvXjK86kQY17n+LD12EixmlbJJU+Tg2kE0Y5UUgSkz/Xp0aNKy89RXQZ5
U46+cQCwzMaxgedK0AGPd0QNq8Vx5sMVWXpTzPSI6+1Uew8jUk7IxrHC1LGDNHufLaeowSNALejs
axSbB/aOJCmz4Ull6ByZTjxYjGwdysr/npA+wM2li62lsukklsuvc5Dq/ZaXPSzmds16+RyJJa2U
om6ZTKTrgDkDDG17F4Uue6sqeU0qUE70qVHJyPoVWDiF6zy34XkUAwFFoIYwVUN8wNpl6zCNEOLJ
bINb9znSOID88cyw2xne/wx52QuMya8I8kM+CbdV3NwWVt/TbereKRtTUFYTpJ2TU9AJkzVCdd9D
TuiWhcbXB11hUHFMg1pSFbyM6UjIUTXEkp1Yb+1+/MzN0lsrH6tzralbPEwlaNjOTrsNhalPRc6g
SHJiWPUI1idXE56Uy4e57JEIOzaLX4FBS8QvM+B99gg9TzVX6LOAfzfnzaeIUzpzlq/BAcDBarmn
Qfb85SsF3T+WL7IZV5SqstCubXaefXOr8De9VxUbvAqjWUHja7NssGl9Wqp700/sUtGxV5V56Vvc
754GIR7Gxgt+xXwO4ism4249UuvO6SKVu6F1YXa5I3sAE/wsuBG9QY5bemJ+Tej1nCTkmYgi7TRL
d0gxW81PVW0JfDt9uIZ0xFPFfhs0i2LTxIzlDCq+pLK+QT/P9jgyCuYyfUsn97Hxi/Ih8JzvY2s/
hjKa342yPPveMP7MbQjFFLPM0Tt9WyX1TE7MBqfCnaySdsPW7kXQlJLMzrDrExT8icjAHLFE9UUV
vwntv9uD03xO7SsdVHSjmtewky6npcHZyML+FXiYUZMypC2yUck26AVnwwLDlk0WZWNFYYTmHfxM
Z4mPuqPbY8IGGJZzcTt5WEQba/YfvcUC7peN+mYN4Mzba2c6D24da9q3QhLeSu1UXj+jUbG4ypa0
QE4J0Th9OMlVjnH0VDQWMnrsbGKW+rwzuLN5dfIhsiY8O9ST3XSdrXdM2dURLIzJyFU+lnjkqsBs
8Re3JsfZmmJUXPu+3f/BuIaA3TxVUXWCI8S7qHhwJ02HGoSreqLrMYmtAK8Axq6prkISMOT+R36O
buRVx1ChwYrpp0+bJvVa+5KCuV+ijo6qwfLN4d3dxQMvlE9P8EXDfT1yK9R7icPikcwX51wyTT/h
81mzUR1mJtyNF876HEYOiRltXRvqq69jw1rRc13qP0uqMof6to/s+apdHe1TESEBI7fdKte877BL
Y19u4STUKdvVBDG1p6ONe7q23lsxxzsSsB4oPdYUXx9yzoSn9HWIuuq2SJOKEojY3Sqoxqs//hEh
f992clrbzCqTnIer6qK3aCLjRVWRzQ1VPCQqcKBX9fip6rjaZka9xER8qpgi4ACG43G/G1NA0PSR
peCzj53XvsFLTm9CZ3nNK5QbmVrypk6NZ0dTyoMOUGy76JflucsjcnphHdRzRp3xQ0rc0g7rYA1s
mR8PLse2SjG5ZjMAQSe46/ED2NlwiqMpvarHwU2xEEGhX6tSY5Dw6ShqCmupp4cgYuSMxEKiJVWE
ZgDPtQcjL9RWBVRc/T0k1/mdLkxg0CHPKIgNCo/w4AL6/AtkVkcBfcS0XBxc0RLimVtx23fmKabv
+Z6Xa6fRpk6ptItuhW6zdeG+8xRn8z8XhFIYpTCzZ1Oc4WhJXr5itOXSYhinsXHAvpLnBItzsI7V
grtYolA2keN12XigCqr24I5xAvclZnZOM/epy/yW7Ie2znaKDx+umYmQYM5b9KToIKrg/avYpPXr
5Ci0fakoqL3984PKi/aQhfoptGr2WpR6Vz0OOHPyXJrtdFttK9N60J4f/JuXUf7O6uVlVLbFvkt6
yual/I01TJuDxY6hC2km8j6rPrTedZOAZLITRbmu4aJw9PHb/FZN1JkQnbZhXYz2A25HOOJZVh61
zOwH9q/txZPzDs8CARaZE39B7H7kjUsYR3tP5tQax9SnOQtJ7jqmibvhtW+3pev+oGiILLkVR/eC
GCKWi+hb1mR4isY5f7HisdhAKEc4lQt71G2DO8/SwBmn+owl9NoJcnqyrY8de2fms9Z6UZL9+d9f
bvbvJGleIPpyGAGFS0zW85b86l8ut8LWQRnhCzhoEWxGiny3btDuq6Hk203ExCjpEFZv6u7cm1hZ
I+hYXAP7waY9Enn4LljK2CI2FN5E0/BXgC1xuvrghPDcc/aN60+nysOL2tbjPD3nY3wHpYrShhQv
oxHk73Q89Y/GIM94eP7+e+PP/dfwLd+cu/wPu7AlfyO/FhMp1qKfsb27WXbEXop8uhtKO/4WVS0R
yLCseSvxg2B7JXfUDcL6MWLju6otnl0lQ3CTVQeZONm2UCxb2Z/SuTRp87nxHcrUmxypm8tq1c4U
7iBdtZfQ9rK//Cp1Ijqd7O5u0kkBjintfvTcIl1zKl5dgO07KreXlQSpXOtuLmmEDEPTew+q/JhL
tnHFaL6YXfIeiz5+ZrrR+4wEzEHStPeQYQRf4UXCiDlQazeHxiuqj/tIVCJd6SSW24YzB7AOn45M
9iaHiYpiKDy8c6yziK6Nomi3Di31yEPvhLVcA5DIopvKpz+Jwyw3hIAsZZOMAc28BcF8t/8JPmMd
SPB0eprwuGMFFc5D1+NjSD2nXlkOBZUVWv6+ykf6czhQ0y1MkDSvsfN5unff6rG8WM3s/OTWekD9
DM6uOxKojYNg1WkVPiWBpMjactw7YnYkLoz8QOiSWltChkm047nd7IAFR92wa+eqfSf2hnG8PfLe
Jb87+N2NSEi5yJ7H0dBUb4Xn+isfkwJeLHlKIic/dHYz7Z0OK2afCA9nVWdvM8aMKCit97+/Cr/I
y6xPwrI4fv73/4rKYDmoR45n+wLMs/X7O4wFT2zQA5AdfEwiBxPrso20eev1r1kvrvFSLSTDxt0i
JopzRisQkh/tjljoOfGrodv+UWJmiu+5g84r2d3tPZM9uTlBw8qnaTP7xDtES1JAL676uVMrr2tz
mjjQINtGbe3SR78PoneMbZg2UEfXMp9vzY7PzOBIHijx/TdvviVe/1vwHTcFqTdQ755tmdCt/+nG
Yji1MWvhRYfZKy9xOomLmOJw7WZGfEeX1zkvRH4owuKppLoMAK6pnzjRXIxBc8BsWn1tJRnL3hNs
f5zw1ggydxErbWwyZJarHvd3mPc4Bxcj5Dx+WKT/VrZBAjBMkmfeRNUGkpGZNu2da0cnUToH5Oh0
BwuY/bRXO5tM5M6udvYt+6/NzDrr37wElvuvDyGIBNLxXfIeqI+/A+O93qxIBNfRoRdVf5myUN3q
xmZfJt5cr+vuZ3q/TnUY//Ak3g0ZV69DHGwaLxx3rmciyOV+9Z6ll66HQzKluJhzYT/lXighqcAq
5iFyduqmf/Xj9wCbwrUf+u/1aJoHUU/k3Axpvtjwu3Ck8E5rE/IqU3np7AD7PmvsqMxeChZvF6iZ
r0bYxes4SJMTpX760fdOQVBUTxpFaFPnQPu1Lq9ZZQ6XhhXyzRhO35TZ9thM811bTbjDHfelpTn1
0kEnuXC/fMtkbG5cYXGZdnH3gH/IhsfV3olaOxwNc+Ihg3GrSRXR8CGdbTzM1aVlVbPpJnH75S3h
nn1sM478vUk5qjPV80PlWA9KV+VZ182DbS9FEhiiHnIOg5U/4zjGLwmFcjgbZUXmpCvivdIOaYpZ
0dLonzuzZlUANppbnrp3LJ3uDbcz11EXyu1gYEglphhWEge6V6kb4bQGpiXsLyPWsh36x6dHWdmW
NHW6IgJWADPLgmuWWxcUh2yf9DTMVAoncVtA+os5vm9NYLR0uXqY7ywj3cUiLa5mrA9YTrHvxZzL
gxmx27GgQs3RkJzxdLewmBHNnUgFW6u2xF52KbeCF4Yr5j86RlZGRPC5/e5YFcrXPGHlmvt307Pb
/RxhQiEZibipCThWdKminnBuoAzzV52JK77NWwvL1mXIEUclCVOFMWdVc+y6Npn2t67n2NuRqstt
TOsgq/UCL6CH22KKzSdy5uV9Fo3xenD5yihwmdVn9YJTbGV7nPtwmLo3uZ5Y8FSB8fz3N1SqC//1
1uIJT7qWkpZ0ffnbiBxZBsJQ7xmUICNYLyHCS+ZRGY6jW6ymWX72HKIfiioJNsDfsy3l3RCEIutb
X0AgHUeEO4OW1NvS98drawBq1D6PNYg/T46v4kMDsmDXU2B5sG33tStozK6m/NYpHRocJwPrXt2D
34uy7s6nVdV3VMkB70qnZ3Rd1n33DKRkKyzhbeMC12/Acl6ZkL1U33UrKqX4uhA5ZfSKjKeQnVLY
iPmhdwa9oUbCuXUo3llFpWWxGS4/WJujVKvyVlNfg7uf6zF2LO9OZF29tt243UVDk6zAVebbfOpe
80F41yGNtzZpsyWnt8ujUw4M/AfVU8fYx31rGVchviNf9AejZFteUvbKEHHnMeHyJBmGA/AQ/Ccu
vbfckLdDz58SCtdhLxXMB9sNr12RYLnhCMZqbjrCvXA2Xzl4xzvbLrJeRlPkIUexWWXu4L8Qo71N
pxo6hbwvZqALDN72KXJ84oCdVx+Iz9N5Ffr2FnBmvpqp8rmkBaM5xqQbfJhry6gYNgh6NRnOmIFo
0tktQnOHjX0xtS1OCMzV+F2cp4TkDcoX1U19gBczScv54Ku0vovxg8xgK7YyJIyHSzIJk/yHn2IM
8BOxsppAnIVHVvHriv3/mJ9/h/nhDMvI/d/+x3/8Udew+eg+/svPgnv9dPeR09ZxieLyn+A+f3zB
/4L7KPMfuH980xTAIBYUD2eXP+E+oBME/9V11DLaM13878YN6x8kBQRDP8d+/s+x/4T7qH8gZprc
NmzhWh61EP8vcB/Jb/RPE47nA7YUkKsgCVnYO387YgYDdbGIUM6xwKTtKTldAn+EF+Agk+eh893W
SGnqu+qth8qHLpH5QEU4kb/Vvip2jpQ9vPIw2DayP9YhpsWG/+7bybxLVX/NSkQHaxiDU4kIcqDf
YeP4zX1F/wzTD7hiawDEMgcs623WHCHJv+Oc3JWdAFKWYWV2zPc0xZjlFYoTwlNR7rNpjg65xboU
VeFktVr8wbP6v5ZtiP/kJREmrzmvCqAm9/ehj8gNXRIDGOvZ8EhHCpLOYWbcEZed9jDC924hMPe3
FQPIbONnR0KY028Gk9WGHPsGE+586CruUNov+G7CG78yCWAl4A0BFOzYbKF+++4b+kF1/MuVd/1j
IP9ru4/Fj++3H6iC7aJ4ojgudSzuFzHqr2fhIBLASjRx5iAM3vKaxufKZgs/uvhPO1D902xdCvi6
MXCFqap9dlQ1NW2Nei0TY9hbDabjMcwINQzYPbwSU8YwHYCZkEBOaHvznI0ggLTKa7IPlYcfgZ1m
qUJylFQetk6GFoNHLYf4Yon5PrbqdlUYzc8cW9kKLMu5zmKeZuV4nvrwVYqZsDEuxWhUb6IPn72q
kzgmrKM5Q4YiUWilCXt9dQ2j0kH+0nrHzf95viF2OJPJEMfcAM1LIpDVD2FqSc7WJqvHomxtzvJ7
Q/h9FbmkNEHy1Uquc76OppaLMqxmwfg3K8sFAeR2nyKK2MHDN1dJMB3DLGzhpeaHTLqv9QAW1mpr
HLisOV3jpWL5ue6F8aPTKU85kImocvrAE39a4wxgWR7wAEDGuqnxU6yGCEOGY3pHlvNPhUA0bkaI
WB2/iVGGLFW0vOep9YNQXLISQ7/3EsydBJ0/0ukJYp9cpaP8UNHRUqydMKdcIUHhWKwk61a64elU
P6e52oVZ8j7PxKuDDImvkRK2ANu1OG9vaznbOzOy85Uzi71XFB9zOkE6wN/BKrbe6L55q5yGn+UQ
V+taw0WtS6FXUm26JjrnPqleODH4qBIcN9j/7Avaf722SDAE1k041fo+NR4Vfqcl3LJlF7/KZ0us
KJc+5V73PWg6BkF0zW6WuwhimuHmzCtIWxsoiwXVh/N9qJCJJhwXef/c9MTMs7p4qSb5DTfkdy+j
hFbqN08xRfdd8dkm8b2IWMJYcXxpUsbfWPevQDfeZ2dNFTQ8MASd9WzM2xBfuCODczWzORtN+UYZ
L65LcVubc8PkIPbxFBSrtMEJX1mcTStAOCYueZQHRRZcAvuJKFyGrpd2nIJ6vY9EdxOVzb7jqa3G
4Uh10Q9P3CMOn7SfP7cIBtvQHD8My9nWmv5sDCDLqa9U9ASV87QaQbniP6pZ8Xrfognt0oj00cmL
irN8tJamfFWp95QhlUpjvkmqyGRdjG0pSkLzQI58rXO8l3H5kLjtB/ml9//J3pksN65sWfZX6gdw
Da0DmJIEW/VdKDSBhaQI9J2jx9fncsS7T/eFVVZazXMgGgiSICmicT9n77XjnMj0KN87HEkkufVv
nYeCCIxu5YoRDg4CSAMEDWpbMIbpjoolJ1bxtFRM3938na7EL3STb5LeXWlbP7Q2Vpx4Tuiuwv5O
/l0yOK8pvye58rdZmFyyBlyIbJ6p952bIbpzHecDpV4NI+CHPY8YvxFoYLJ+8Ki3p76GdDlKIXo7
D7ktg84GucbIOd5EIWqzpRgO0El+lhx5Gw/BNr2y/BlWyZ42F6Y8gczK0UHBmksFLHsKN0mLbq51
qwcX/7CRAYRaujzlrMGgvc6tWwBQFDiJTi2G+9n17pIpu0/FfONb2rF2SQSq0WXMSKsCXMycrvG6
ju3NnGTWBgaUvbUquKVhf0pl3G7y8N10iitczY/+THlfzNNznQtzt4RMzMJRv/v9vlm37EJR7bsh
gmeZ/sgzd6eO77mtwKpwKMkiOYVkFlupHhjAvxc7+k4U9bxZhulnXkTKs46QW7OI5DPuwtq4Vw+k
vvuajXQFJv/d7MAvi3zXjhJUbNhuLc97w7RzFXkwwk5u66v+xPC6nGadnMXGQKKEtrjKlylIfGaJ
DTXYUdPTjY4cujIpJrhCAl6InWbfi/gpHBHrp0l/Mk1OmXFHq7U1Igzn4y35RKeyM75ZTmCnMt9l
rnsj3Opb5EvVl3/tck5h3mLTvfqhuyXzbibaS0LFCIZCUPbIUVNKXW7Z1pu6x7hPPeSplUPNzDHe
jvOSnkbfo9vF5W0LqA81t/ViJXhQc2MMptIc9xRsbvNavoTxdCdcTORR6b4YyKXTrAVS7YKe7a1P
C6hO1VFhKFlAO6u8lwNwbx6a/eahthmS+x7XQI/pTGy9mcC8CUUBtyehsPsL3Aubcu6Ezo/5GF7h
DJ+OWIZfk9Xfi8TfTlHxLhBGnCeZMtega+UjdMWbOcl9ZQ313pydW9VahIJXIFbunyatGjcoFTi/
cO2ZDb5zZnwUFD82FqBqFy/exrWc7xldzx2KxB81lHAZ99dWiAwUtEdJmIR+sGziu0P9unBRhZum
o4FRnmFYzOik/dm+rk2MdbP3mDrTTvPc14LG36YHDbp7S+vkx1zgYiMt5YfDQCQFWCo1s0NhjFSx
TroyyKR7Q2+H+UvPrlh34m4BaIO3ORJb5h0oBLNjnHTyzk7Ir9TpLblJOG682urwB+l0n6j4XAtk
CBcaCp+Lpz81E6JDvgPKE3Z4rW0lrDJMPHpFBIVP0LGofibUmTY5BLPNbGHJm0nhMHw68OCyC1Xt
8ZwnCGwRTpCTC1oQ4a57p9voH317/FwS3BmNSarTbD7D4C1hDtBOMsjF7V33aSTsNou8s9kNVO43
Nj1QUTmEmMIW9DhvhUv3IxcAVhx2ies9poTrMey/LZ6t6qoFvX4Tg4/9qCaIbpd139W/rguZs6nf
Y3Sc16jpPxeNg7iI9Ve4KIi0UGrRrPgWGcVjAZqRHZ1WXGW8utKs9y6MbuA6n0NJ3n3NaBvJTEU6
FH2TXLtjuvqGTXrZLrSRx7B8FuWMPwPq2aZpqhcPJQS18JtYNKd+Fg+aOd6SWYS+Onti+HnW+ukp
jBHJODbKxxDICUj3llcRIu08r9+Oy+MWnMamyKl6qbe1yHwwM//RS8VPwmLY5yf3pXaT+4FvCJ05
QJBy9MIbwXRc8yUfHMRFDOkvhHzRIQ1BieXnd/3wvgzIOaOsbw+wkHGVWYGoR3fr4ByATeCeuomQ
8mEs7i3FvOZUb8xm0JT189jN3xcceeeeqgWyg2lr5SRHmRiq8EzgRyAw8QwRuMF0AR9OE4x8fDSk
NbLPvbegX60LAmL98Q4QohloFUL7poSHVJsWSibS5WWh4HxDfZXZ+ZMBV2efmsxg6ETSIU+Ny0h6
COW58QAz7NnU8FdPWpLvYtt7At4ikDS0/Iw9rd5Mf8S2BRC5DEInPeDV4/Cn18+4pCc6wv+ZRDIM
ShhqW6b2ywaiTnI1m4u5y1oawRyHmL9xXk80Yh7KEpyJESUQrzKN/BEsrXVpKwtU326BwGzy9jRF
NHu0vAUDIC3woRCJJpPWvV4TDpCP+qlxtUtukws+D0TXl5G9E3lYUG3Fpx27GWWzHNVIrAJTTe3Q
ks0Ev7Qg9nCB7JyHcX7sEmXis+ak2FWtw+iJxsMZ7BepeSun/N931weMWeDWwmq9PjhqGT3+smx2
64O/X2Dd5ZIYQgBH/9zE+tisL8PeHbS7prdRD466v5sbnWu7dYijRZnMFfd4SCA2xCrASAOLw1iZ
HWa9MdUHWje03q0n866kB7dvFHp7GhT2eV3MdGLNx7AGKO59n1TaTQl3fVs6VAFdnG4AS4xTITWq
7q7bHOhn2ica1DbhFXi1uHw8Km9Zn87hk+2QgrBuXm1mXVrfgt4T77ZuGzkA7SKb8GLgNs0m0rIG
bCmKmI1R6PxezXhFDrML8nAMgJvJTQ3x4YR4j+wFn5gy2mLLDR5rZkyWUx+ASRy9xF4u7DJoNDUj
voVeauxhQrucB9oyUEL+LZbf9CYOozyYRlOC/PJJ3QmXx5HS53ZCz/RAri4O7LTHh+sUjOawDcGy
mJG7CIDzNJSce8cE4mYWIFgimzgndF+I6AvDChLEAkU1a9dVCLM7ThD5t1mqRHxaIIbqjfEIRuPI
T66SWL50hTYxSiwDCrT7mYox/RkEHBi79wZ99CBGpLXXjNrZZwbv3zpTdEX48HfqCx+LXLJTgW2C
y0NIKBRh5Xl9SgoMALZW2w/I7s7+3KMbcpbkSrScH8qaS0VXAMpCD5G/LVyQvNSiH1QP8tKo86zt
DVbQRPK+IHP+YhoSzsgoH23gNtfjojR8xdzusRwYF0GpIxYyujUmxL9m6ZAoGNqndgjTe9JvCQDk
kGGoUb4P3RXtd/9c2VzAWlQUl9JgJIb7BS7gnKAY1UjGNFyNE0U85AhAonvQdy4FgJQEiGSInsal
/GU1nL/Htt6S6ded/DEEiIBorclAIbqju1yzi2A1g3HMZDyKEFMMjDFd7wKUwb0MVLqd9AHgCcWT
vHylCsN0r/bnW1sMd8hxIe720btTdfOprrAvTG58yUIgWxOY152SZ9x0YFJvNGtEgk8i6K43xXle
mvkJLxgcwpKUCSc3HxwgVU+R1pYnbeiLbWVGG2b14m6aFTArq5eBwryyHqaeeVWrm0G37+bRwc8H
szlwls58Tlxxl+E7OCb9dE2YIDEOfngzpkZ+9KyuvUTT+AwPQYFsd+GyuHferiz79EFiOr1KYKvE
EZ17piYP8wwlJZUO5qzafk0AHPAjZsN+dCzvFE/EqI0iMoMSWhdqyteQ0Qj9NEhcrYMnPR+qwCZa
/KZuHETZRWSfBLkjiWPdQd/Qj5qiHcByx//RAnoYnwyimBmjC+rbcXRrmjQ1otysDpAkzoldlvu4
CD87LMwPxkRARTm4hzmG5L4YDv8wY/k+yCk7Jt1Bw+Vz6svsYg06CBj2XBiIe1Cuz9BqznHsWCf0
be3ejctv4WJkDy76OiOULfl+TEH1Apyfyw4xLJTi+yK6RFRlXKxxiFg7KI43DqHkJ09M97Q7/D0E
PXzzduYc9YV5vOHUgMFa09qYWqxdQvvSDd6MIrmOQKL2PzGfxLf95H0PC+tl8BnJTItEQzHLe8me
GwNmOxvEcy/9Ats4xvM1xPiWFSaWsYRJHSJ5wwo+PKCDDrQuO8uijO7pUNyEFoKMBJ8JExAQUATr
wGq51N6s8ElFGtjLy4I/cO/jzTkkaX6mWkrppXMnCgoI68Ds23DOLpsqKeW9kxR3CUMaYxtiGzqI
GZqT11v1IZ5K/QJq+5bxdLqvZOmdQuDBWe/fojYcuFbnWhC5qD2yxTyvNlS9MP1D0vnixhGIq2xZ
zigTQ5SZonymq/9Kz1K/lt8aqSVPEFN2FP/JhCDtzJwYMGKkf9AjclKWKLeDksCZBrJv5jI672Ql
GWSP2a6w6Hcro/gOwMEnBOX5sIx9c5nyZec6iHJqaODUSvd15FFaE/bz7BfdcXCgI+CV30556h9r
vB9b2ZVXMnuWZkrfPQSs2I3hefa3XldfCsAn5yVvLyYw6ntqluSSsnNiER8tZgWN7yOK5mZdSpKr
uuGSrDUwbDZSLU7yagV54R1V+Or0OM7I6lMEB0GoU0vSJPC7ba6pJAiktKRm1do5j5tfpWbMQatr
JqLCgvOCDoWJRjl2EaOvLBRbajGpVVyC3eT4tU9eOerhrZmjVlq8uWP8wbHWdyTKTNlytn0m8F2R
FkSru/MZkNoudnvSecIReIBatd5AYX2ZekodZJSMiNsScznTZh/+tZhVTXLSSbrQMa6eZ3WzLpkO
sqUNzpx/3e/mPNnpEKjwyirshiQvcV0qmYczwidW7yymyGK+U2JQ5il9EimuDZY8QFgkugkQLGYq
8FNW0E7WdeE6dPl6WHDtD6I2e+M0L7ZO5rv/eO26gfXm6wV/3MUuVWDikam5lRFz0K+XNC7jWUC4
y58bNDyVIrE+8fciScpg1mJwBF+v/seT1pWeJlAttFhj//wG68N/fD7fM2qmwLFURLD6HDfk8HTm
5G6/3uCPV/zftvL1FGPiyE06UsvUaJETIZwJe8qDsEqI19MEPCdAl3io1MONjaXZHFW6Xiofkgia
i6gghKw3bojdiuIpdIz1vqcemcCAwbPIqwC7AZM3URTDTgw9V9FZeySa9UngLFAJpdWZ4+rDp+QT
ONVckXSpGUSxqF2hiyQT/FBOYNbM/NFXOSjh1BAsBTDykrdI7CcaC5QACNxJCdGeyuUkh/EzLirc
nliLovC6N2tyElyIEgNctnh2TE4ZOI3Yi/DHMk53hmc7w0Eqs/oxSVT8Tk3QY7OLLP+uMqIfosoA
Jg7ZDZXYXxg02yG5ayYUk1MPjL0WyYlp9yvmYiKIHW9rFNa7aLVJFXxUKpn2o1c2MQgNaKTrI8ig
j6woLGofE9wMrbeJufF4926+Bm73iyzAiGvMYznaz2k2PsUN5M7e9ED80UEow4QKbz5+IKneRRUz
I2HW36T905uo5DrecFvow9EsToPSDOlyTHdx3P20QW7G1nRx44y41uhgGtGbqb4zLf+6tcBneRfX
ofXdOjHvNu46xn9pj9unx7VKPMQjttnLOPlwF4pNBgm5dOxb0+lf8NFbMcX0vHnBNvLgVG22qWz7
0CXaZ+vZOlaEBHT59OgZy3NWDdPRsMt4I/3qqpPtsdYkEE5SzbMwO4MEio6FPz/Uims+hACAkItl
DczEeGSCHEKrbYV1TZJ8vkuE0iHllk1KDS5LeyHXAlG15+fPk+VBVxuXvXeRDLaAY0IL9qlD+M1i
EUNAxjbBkTDTtOaha57nbB5/mUxNaaRlnvU2a+MeMPPJ6MObxhmP/uBfd2XDadJSw/Mb3UufAEbq
GxeAF06ldL5uHOgz3XBNXjEknnnnd2/DSMBSNWofo99cZQN6iCqyX0Cz12b6bQpx/EYhbiivTi90
2YvAH2GHUUQgNgNRpSfq98oidc1HVzJwIjlYqeVuZ8i2+7ERJPjVZEaMZgObLPRnIhcI26Llte1r
mhCQ/0loqB38rDh8Ms8jc6hiIB+piYyocHA2xafUxmm7mAPE7KOVI6mPtZKWQ9YCsUn5B9YjcW7+
zFyQmfrZG8j4ePC1BIDO4n26fX5ruwT2mVMIrLMp2BnDe1OGNflRJF1SUnzyUFcHhD48J5V7KLGh
MSk7MZcgNm7gt7N1HyITSSSABMJdjWSUI3254L/8WRGwGGePVe7/QhPTBFiqzj7ylY21QNEjkPKt
1S1i19oJODvWNpuK6tbEzrAoOGqq29jHqN+b36oc131VAP5uMVDvnFb0G31CksopJYP1CQqR/hMm
CA/2XnPBeYN8Lspe0eqceqQqFIog3fIvqEvN2U3lW85Fbm+qY60WBZOWM8KiG/UXYo6DscrRQthT
kHVcX7F3P7HDc6YRMbuW7IDEk6EhK0p2TU6VQS5cHKsyYSA04eBVKK1EpcYBraHEUO0QoIPRXoCD
SECyBa0CrmauywghukIrMgswkPqsmUEeceXOx5JC8feWcs+lrbJ4v3gWNvVJTrsqa33atyBJvOwV
osASWIXEjS6bxzAHiCft/DZrF8pNYO8nlwbVyHElXAp2AN4rhNaN+kdC16f/5RQ3zFboaoWPgz2/
tY7/IamH8GsYb94hklj1wS5s0mX62dGHlFn2kGCQc8fS24YielYNabpd2La6GIKhyA9SITlW852b
rYFkHnLRkCG9kS0Tjp8i3c5jerK8ONlhvwPZ2Kmv37nJzmsYqUsLbLXvHvImZMZsMx+cLMEbOuiZ
HP0ODuYYDKL5wD7RHtAnR0GjEx9s7mResAuaNj0/+9cAYKOAS+IM2u2kCvZ4Gwly7rEpVdGODBEi
JVELxr72YcbpVZZXH1LV003iFeh+yOpyDaoc/wDkDcgaoFHE0Z+6+hSa80fDESQpO2uG8TJA6kSf
iPpu+jVhzdxmJUb5SoJOpL2rUfrO2Ol0Sqe6+JVRMtjXNa0DKjLbLgeO7iwl/CeMmQWTGZUyUhFh
HQM7sqnBbvrE+Z4YdI3TDAe1mQdOvlARJMuNxMfxfpHeR8Y5tNacZzczLsXC0QDa8VYrBvyShv2j
a4lL4fiWW2z8N2MOmq0EJbkNwVGlWUEuYwmwEiDljqOd/76AJ8QQIW3Wn8J+orEG9tqXBSeqmR0i
1OW+8LUHj8MSEA2M+E45/suQ3FPLJwwBi4H2U4IIoW5AZ6d3NOIiC2RhxdS8ZPltjhB1B1fO3EjC
Ha3avO77ZtpMtRtkPZyfsgnqHhQ6YRW+juPVJhRui+DT55QQHdeG//+qcv4nVQ5RVOg2/ntVzt3P
smznfPhRJv8ZvfX7hX9Hb9l/CZ85FYBow9I9x0f+8rc6Rwl3wMrw8CrA+ac6x/yLVcJD1GPBPbIc
NBh/R2/5fyGTJszLIJrLF0pP87dw6F/yjfaP+/8h50Ak9Kecw8U3armGbtquYYg/9Tk500fI5vp8
nPL6cUzHhZNZ+khTv+LizFiJGNhIQ9GRk/qKqoU2jGm3e0V4BIDpYAV084caOEuLcn/pRhv6aYfh
BixMUAjqWe6kQ6OhR39Vue396DPzLrSu3k0x9SAvpvl3VQwCTErIQKvo+bOY30fgoSds3aTmfitD
KDQhaV6Ms2a1LU71nqWh7Iu7s33T5E54V72nckhOkgEXZnhO2qOPpxa/Z2DndH5BoKS7tiEvx+aK
dJiROlJkjL5hNjM2uebQEfC52spRpJe+7Z7T+CFJZX2Y/eEQd+mASMf9Hoc9FJ+uZQoT/cKqeGgt
IwxiJSKYa8gVFVe4zJwItM3zM4iGeUtTPDkQyqkzZwEw0k7MkfQypHCblCbwI1unZ2UgTY8zsdW1
ic6qKd+pj//CTUhMD7kvtB8bSLH6sOlnioZD7p2KIbYZDZrXdEboT6DsOyU2ukHrepw6d5MBEirj
IQGw4+MeBwS0w5TsnSb8bVvX75vTAhYmkH6W3Mwx3duUaXslhmtocN3FEO9t3GZEKdvX5A2518Kl
pjIRwRVInNsHrnxMemEk74bJzfaq9mALphnu3Ci5T84ADp/DlvocA57SAcmZJohwsC/H09yh4QFK
kdRxuwP6DIHaBUC91JdBjogPa+8YM2TwQBTpWvcRGqg6JyehTiRue98tbh3bpGgM73anqXpF13bX
S55rJ65Xt05VuUc3ic0bnxLUVNnfXaMADx7VV1Pt1xcN5bOPAfxIPYx+IDJnJh/zE+5STG9Tiv5x
9C/z4sA8yMjkijyXWWr4jEccAh/isqC14yKYc2uzp9Kkg9WJASfQrgUQ28AQEvZwLDxzOvY5wa8e
F+NDE39KRjUyUYNE/LYHwy32Tqn9bEAbbbMJwImk5siZ33roPPSpmntKF2TKZtpflS0ihXCc6r0u
cgM7H+xU8jVBMakIWCq//Y6JE+0wBjfjZPanhZL0Lh3cty6Os6OOGJcqtYB113RI2Tr9dQJDiKTI
BE0wUTZ3m8+xDHnJ1D76osIo0IZvhTZeFXr5CGCEPa5Mrm0PGf2IX7XMMtCTpq7CbyzY/vlju+jt
jq7JsutbeZIh1hUJovdQzeK6+pEAY9gMyIg3s/mIHro4RuVIBpC3143m2AvT3LVzER3yJHyKRu2n
lwChySa6GpYznwwEM26TPQIJIt+801WXqvxVUAFZWmaF8RJa7C+hvsHN5xmRvHK8rtx41HIJ+uG8
NZfthQ9r3fNffk8IDmTUaWxRePdBbrrvjVsdqsJvbi3ff5KGvGqlbe2Qc6c7ZundpcueQcldjaF+
sOsFtBbxIveqvjJ8ZiNY72XqaYNB1IwTHbYmvBYarySlpDAJcFYu6WvYGMwjmR1jVCmXGgijR3q7
SXKVsC+hRzEbezVQ9gxS8dzY75bAc2k0MR7doTmMSnQAdkcpbfynUuiKJZ84oJpJB9Nt2CITidEZ
YvSkIY6ImlG/RRsPIdWhmBoNN/hqgVY4nIyw/gHBTY4tjnVAXNCh/PI5N1ufpJ7mUPuXDGJ1jLMb
/m68dfwDnXnziCdql4QUyQjaenW8ETRQbjUHQPTUiS2mGVA3urlP8J7M8XFkmoK6wpHkbGQM9wbS
stsEHluZMhBtYcSU7nbqnPaFMvdWH7unzhHIPkdP2XU5XSxFfBka4pKEVdziIb13BxML2oivPKrp
kKczShiGwFQEvIfXJacDk4WwchfvNA9dtinISZt0Gk8TU+eZNLutp5+tNCcdnNQEMg2g8KY3qP+J
7ybe+DoTidh1zgflVE0JNnb+TNvKL9wPzXeOIPDCg2YW7L9Sh/nWAdbFTguSdDxrxDkurvNpK/K4
gxKkD1MtkC4uL4HkqqmSdwwcpC0l5bcuoOGJiN5l1hIZIKsMSRKWoGx8dHv9XR8S0gfJZdMWmxZy
Db2yYngNy+qkkTawcVKA1Ga3syLrVyPKlwxdHQltvrGxZEJYDzMu7DyELTl6yyg9vw6X7MGsoCXR
DoHFIK1Hy0yQyVMgnRtCBTWqQhsExIdBR66QlOA7W1gLSz/vHVSFoDx3VQPevi6UKm22grS76Ybw
vpHh3i5QOlg+O5ES9PjGd5jLMphgOOyjmPKpZg6nTh+ZlplGFziCxkYOq6cCQ4Mvetk7HQWiCY7G
4nnm3sI0AojYBnGy81jeJiX/40hUB7zW1VaE0T0u91NpxgFSintK2acqZZebyz7fxmHyNuiOcx3B
Fkt7tIugepjT0dzZNBOiSN+6KcCKam22bC3DoPLkw5L0O2+E+TB+eEOTKn6MmYY/KBA8+zNUDKuR
QeQU4K+JCMya+SPTvGjXWRFhDbTrDd/edVFGbcM99aIQ28b5lszehxMXxq6XL60HhC7r7hAwfYuG
Zd6lTXurpVecFMKt4eKnESkYKCq+ZJptYRBodAs32lrbycQJbB1Z4EMXlJwLcGPHG65tc9CFzFUY
bRzyOjwlwwn1JCAAbaQJObfv08YrcL9pKq0NPs2VUTcMR+xo35togpG03FbD8JLNtOCTybuOOnYu
Kjr0WamupDSit3pqnqKq+iZ7GsySsxtyXBd8avvs+xCcrTn7NKcGKo2GZ7kcnpcUfUgKTQg3R7cb
J9e8RB0djcgIvBicQVOTOUoS8aKgh3WeP5QJ8aNN86kNYp8V5UQei1BGaXQ43pOtsvM45g6hPgcC
Qw9mEfY+O5P7BIspY6vaInG+wG++6QXCAWIdaMmXz6ACRuvIlT2i3mTQKlc3Y+cURA4VVZBlHRfc
URMcm02OTHmczqQq/fNmXSemcPz9ADsAQ07igTiBQw9eEcLrDdm49VnqHLKkqswtpduVhJu4DtCs
9T4HZ44mI0GuXLTnUNPleRkEzsw6RkcLufiU1o9FRtFzSCQsYvo65zaq/3WTKfz3end9wKlHsVu/
iNaZ1GlCFR/uqzjqlfI9d6R42cSDrOs99eC6tN6sz2j75gO+LhAN9eC6al1at/F7m1+bM2qYKJd6
zmrIP+9LKqxzNZARqPsn4aLwqrUMLkRJUaEIE/u8PgEQInxdD4UUls6MmGo+m7eULP5+C3U/7NOe
MrWebykulmcJ9ptenXJwrovryq+bP9atW/xjXZgQlNNCaP9j/dddL6R9kqb0IxFTZVSAEajUNh2r
FbEbZYg8akHDm8IPK23Xeclrsp1G9Yt+/ayp4hTnKxBt/ZlzaEwLo32eBJPkpcjQVJbrOt2NqmML
nPbrxevSHxuUCsItXHRBK4P960ZXYP2Vrr+uS1rSVGELzJv1I6ybwijMPrZu8PciEtZvSt+P4Yyo
9xVGvi5ly8y/Nu+wN0Ds+ByUgsTPwQgv48jRKkoU47NSlIgqPykph7NxU9oBv3+2KGp49e/l9X+f
Cs7mldOFO72c+ASoTLEhmZRd1iWhOg/rzdhdZzUFTnOxqVFSduMbrYtRg4gmB02OuZVug9t9Ww+j
9cZ1U36FWh1RpQMZ3EuY1JDsCDDc59ABbteeZygi5/XuuqSru/aQNjrANRb9Ad+ZqXdBiGX5aNXV
d833+osSPeAVE8cZMcsdq7etVssnmviQToj26qjcwZ7N5mV6MNore5bZg5c4B0eGrzKU+dnVxiRA
h2/S8mvkvnbDNEgUKs+usYVYCEq84r606GY7pEcf4mrmcgnRTJ0vmcxRBSfIRo08TA2vsoP2Ou6V
W9DLU2IoCfUwgKoNvQDNntG8XAB+OKl+0/S5sfMTy9vS3UlPxsQoIsq0k0dVimyPNruMPSoSYwiL
G9OsuEKip9p1LlPr2hIZUGQa6U5U3+qIMTEbm5d+Gr4PZgltskaQFUeyDdLcxBIczdlZjOUvjvAn
mwv9CX8+bHcN7Wuv66Q/9z3cTUR3ZQdPhoAYqqEiArKP5NMH+gwATMLzHZIbnHuYRqUEXxeLqjhm
ZtdQRGeqWavdr1hPyGqfm1elFPrF4h8r/3jO+qifhJzD//28qhXfyaKtt9Lyr9fH8kYIzjLqacvg
9YQbYtBUcq1FKbUMdbPe/X2jxFx+nnGdV73DlOnMss2XRpxitIb1RJq335M4pZqrAKHvJiUWWzeE
4rn+vUmp+oCZkpcJwljV9tfHQiVBG5QYbV3XrAI1lGrrg7169dcmvu4S4DRvsHbTpF81cJmSw80Y
QNaeL2V5msHr4tdNDmzoMIqRcBkobbZDzXRa93+v5xiBm62moGi+1LqvB77uCumP+UaWUX3oS/f3
U9ZHSYb4YbZow7+eW7e1vTUY5yEJ+LvpTAEVViwyjjoBzrSBi3EFtg4ArfoJ1t+BQigPrD92VFT+
vF0XTXXp0S3nG2FOFPJV5369mVW7frXADHKBTey7cDUVgE7CFzqPdC+OHgOnlSzJuLw6r0vgtP+1
9LUO/Le3NUcTXS+ZFztUvPJcqssvWAP1lTOkWWgkICst91WRJMRPgV9MGESO87WpiPQmNp7zukRu
LXRibTxGlsmVQZDx5wzmkYlrFEgOjQ2THFqy62dZ1hNipT7b+mHkiP25KvV4t7478T3OvqqtG0tq
BIPkWkts49ucjv157GHL1bp5WKGWpkgkujHv3lIn03a9PqZZ1F3W+1OOAhURpp8G6RSBSdmSbQ/a
ZJlJ7ZDTyctoMyADXG/SzreLY6+uCHqhoeSJ0rlCE5ufEbpj51U3LfZwvPz8u1cG5/q69YHegRUH
GU9dP9L1ts8kmFE4B5t/PEtt4+sd1/daX/7frvPamC1+bWFdWl/3te7r7tdmvj7e17q04WDFaUb3
xAX18rXl9cluMTL0+P3Zv14T5x5ABcMMvlb9fopmQhoUDvbilbYGFnE4ozcX+1pmCEY43qvZTYKe
Sy9TfA5lTe19FK/i6mirEId1ZbVMKImRtdtpKiBNRQDZCSGoIhoHtrSwvqy7zLrnrvvJ183kejc4
Bcy9XFJQhuN9ahG14qGMOScA7UjpcBFAlYUyFVQaDVh1Ha4BNjP/V59n/RC6HB5HU5R7D3lVBFng
iFqP1JcSs5zn0ZT3CqSWfIVKdt0Z22NyiuGhu1soIumJ8IrujH7rzgAGDBBjYVJgZCgZ1Da4ii8M
OhanO0gjP9d5PCBfKn5JhVv738bCatr9HxoLAHaM/6fd9xERQ/x/tj8kaQLlf7QW/vXSv1sL3l8O
m3KFEDqYFxOsxt+dBesvy1m9mS5sPhPb7b99v5bzl6lTifFMTPmUXV2oAH93Fsy/KMpSs3AcYWBM
tf+/OgvAo/40ivquozs6TXEPCT7djz+4Qr0COMg0qY6yIkaZjED3Kmn6pwKa19ZVpMChfRgUQVxO
w4AE3nCu0vkyLPRSe0d4h1sXXz/nSQY+bnMfuhqhuYu/YJE1zlYVTTs7DsMgnG9mWQNV0v2PNM1d
2OkZVTxk9VuLxtgmSdoGveZEdNONV+Tpo5/pAWx663kmLkZFi2t7Y+nBOgnqFnNmHTodFaKDnnub
Sy/a21Kpf40BJbyLAI3ZaHo06dTv68nfu2XkXHD6YsQAA8wQLzD4oGhb4irwmXSeKnLtvAnhi9RH
Cigy8g9lnQQZSL99SIgBOXYkVdnDnljO/BG+MhPewSJvIluIaBsq3E0GCLIJA08zUvtPQJWa8fTs
Q6zelHkqrzTngKoyuSBRF9vZH9vvmjVhlAWhAuMFMXSe2CSipoQgWq6vBoCfMsPJU6LbJVLaNA5t
1jsKCIvoRzjU85P2lSboFTL/+EU1YNOUMgMUZOuAug/HFvCCvnKNM7zyd6kw3B7goxPATzcxnCfU
5ehA8AeXprT3ZREXV9EUHvvQjM6GDacxDIoKEOEytFeFRXfcIf4bgngAjf3B0tPyuOTQ7Jk/esgQ
N9FA19sXxQNKYmebaa19O852ccKCxpApDu0tmdH6xem1C4SC/BxnKI7TwQey79fPg4i7vdXPzW7B
e3aV18hO4zjI+yG8Cluo9qMyFhG3t5elLe+XinYTwogrXbovU0Wl2XIInJhD3X2gvEMiGA7DsOln
pQYbYREOkLXHBt1VV22XJHReoDejUgutkymjB9pV1r7JsW82dRw0ENj1UIQ4YZpkO4Hb3M2xWC5z
tkCo6v6LvfPqbWRpu+svaqNDdbpljiJFigpz05BGms6xOv96r9LrD4YNGIbvfTPAwZkokc2q59l7
LSa3rpXe+IKi41KfK3J4qbC/LKXPZUfLopmmK+S0uRqYfqblgDY5tDZh801MgWSG67hXQSh7UVof
VW5Un4CdklMW9MWz1kfkFuHQkKvonTeKO7shmexdUUFDKt3s4joZFq6xCnndO/2CkME5j1yUWT0+
VL06AhG+eYW5jrv2DpJ8PkyQXhj5RMfKoJYiA4KYGoSk2rXc5wBAXoVmb28UANNE3ZzikeyO1aKn
BmGuzrPduvXYII6yhXxvd/LYavNzXfbQBf20Ps7fiVbOBzfWEYLk+d0ZW7Z98fRchsF33oGsMF10
N3Bg6eyHHQnpmgxCkpOLNWIVkx+43gosTVpVDDvN0CF5BUdD++NO/ksdNzXd0lWeQDXiGxUNZFSm
xDtpPoGRUoFDOGH7HP3Th54LeL++f+K8ffklontWdxnNMbsU2/DJdZ1jSWv9SABLW8ahrlNZNA8d
Eto10s9+60fVsGEzdQjGqtumGH3XeHaaC8pCljn1xreK6KUxXwtymzgbxxX4ecBPIQycxMfHY2iu
uuS88AhyrzBG/kXS4iyI728Zl4y6QIg4Jx1jVt4TwvE7royRLpxtUqPngOGPKc2pnzhFuqey9YNt
5lE4BL0HSbvtNJY73Q1TDgT12IlW3jDRAwg7a60lNYriyoeaa5l/DDbI9KRTf6tH3bcEoUt13dxq
YZbugOcXpFibH7ebVD2Eekera9F6SLz8SlEopUvQaA/0nuYmhlW7pEpBvMLBCkT0ceY2qYFOTab1
PEb9OrK8f8IPXhsrytXCh+6p5oht+TZpHctKj4hEUgcBf+/xwpeW7cuU3+riJ8/a7tF0xqJEhJAw
V9zp5N3WAkyAkbK99IZlGyZAXw0zx/AF+G2w9XHV92DyGVPDm29hU0w/QQUGSdbuyDA0mjetrN8S
Gw9j3DfOSufn+EXxzvWCRjUDILLv46MAMrYiCepCJghOkRoFDHrxd/bqQ8fwe0VJ7y9WnHwJ1G7f
QcFbu1OULIEnrkFzwMDIjC27eWvRWVAyY2IegYGYsw0n2p2MFNJIf60mBHWllTLHncF6q5vKhr/6
bvSjfU2D+0QOZrwiK1Gatz0ZYP3QqWAX5bB2bTU2c/pwyHnMj4K+H/Zeqb2JOHxMLKTXGD2s/eSz
YJuGL6xwIzsYb9z6DtYZa64/MHF9eVEWPDcNF2HR3zDXLKBsPRNvia9hbDC9aAH9CCexV1PJPwJS
2DNdOB5xE2/Nhn3+qoNEV6RslAMMhvCFfMrUuOI5LC81zJMImZA0+MKX6znL25Wun73eni8tlIJl
WBX6ziuSr3m2UZsZtFFnsdZU/aTUGem79XQI4Zc/UcCpVVxzpkOjNlesGDkUd1zeisRes+rmkDvX
68DF1+OnAnm51bxZrRPtzDY2Foaq2iVD8Qk/n2UVs5h5Tm21+iM1b4+8SniBZbXJA5b+876srg7S
78eYaztyO2ua+zNzHvFN5DA6zwms+Myyefi0//BhGi8gPvUyfzfcobrlgCnKev5bWKTs55bXTD7F
q19yEj3qX+0y4vZA0w5G13x4eEd3dRYi/K6GfkUbMFm60nW2vjvnd8Ns92mg4Svk+Q2oLWAswj/A
ajzjGeTaOim0+B0/JWveYMdqL10DVAUIVMBMsZ2wfUt7cffi8RkQVvTeQ9gtbHwHVdLZL8TjHjyW
CPlH7ZtrhN+R6OUSCKx8cmNQ8z4nmGXYlvouZea3Stsuu7OcxEicNe2K2H+31WsLlHYkg3eux3/M
qW2fDJY9Kz85OQTRPns99ACAwzdsHeMJmRoVi4hwHYNx9xOs13tQBZ+RPg97XeTipejAb5Rh5p6i
ZhYvvdu89ULn/WKEPfehOrzZDlDWJmL9OQN4YQOnYSlhL3jo7PEm8r4/Wz0OJ1NRgh1VoIcaXGvw
g21FEibA3W17RRcOOjjDycDXw1bsYV9RiC1wxPBxxT9iDDwas9MAsDgCXOwqgnGtWMY2UGMSZuF2
UJzjVBGPG8U+pqfDOx8aslPcUkVHrqkI+8xuXn73UrZiKI/AlCugyrGiK9eKs1wBXCZOcOdLxfQT
puO+Y8aLNQE+s6VIzR7IZtLpEN0VxZkVMSoiuM72COHZSa7qnNUDfjYVAZraDxZxoNB89m6ooZE2
UbzojpJJV8mrOewDxZP2FFlaKsY06QxrHSnudKwI1JFiUWdAqXHD/5iKUi0Ur7pS5Go4KQjWFM06
VVxrTRGumVj9SxTzOqKiDjxRv3rgsGf5Jgbo2BaY7EDxsnVFzu4VQ3sApp0qqrZFdgY+wuuoeNsM
sEzCMTC4paJxj4rLHVwLIN0BIf4f5JrHSPG7J2ndNdf+korsXYD4nliz8TziCeJB/85EfXIGeOAG
L0uS7DDCneHdHmCG54oeXlI9Z4ALUTxQl11XUcY9cOMEDbW1rv2jIR8da0UkTxSbXGMjwPoTXjlO
CYEdD4Z5Zg4E1hXXHMdRrjjnHsBzznHRavBgoKP5ArACFr3y4KPLQZHSQabXoNNrxVD3FU09Base
1Pz1ExfSus1ifozFa6AY7C4w9kFR2Tn3tGBCIbVbitnONeEbWuYidaC5FxKuu64I72gsQBszjuXq
Qe7olwOvfs3vL/w1FEaKF8+EjJ3pGNyrQZOrWVHluWMl2XxkAvxaKOq8AD/vKQ59YpbIkkDTLAYg
9c4vrb6CW//r5f39geczM9bqmWWTvoIHkRyieO+5vOKoHzyVRt9vOYCdCaxgOlG0fKG4+b8/DH48
HmL6iYai64vYIPxIeX9BqI4geLPuFYs/DUFFgAQFURayHi8Us1//xfc3iuQfKKY/MgS8plXyZoBV
2HRt/aQpA4ChXACRsgLEJn6AAVFA6NJ/tiNB6VpZBCwdn4DJIOYwKMeAlavmj+58tco/kCsTga+c
BH3QAhyYSJQpX4GFuACVJYEO5TJokRrUNnYD6s+EE/LbjPagRH/gRl9O2qen9jsCdsr9AbeC3dnL
Nh7Y1RsSi0cWUiizxWnsD5NyLKRgMfZhhXfBUAYGIOLAt3EyeMrOkFBVwYbkLjxlbujn7LWMQL2M
yuqQoncw0Dz0yveAOS65IZ/bVqggfOWE0JQdYlCeiKwAG5AS5V7Fc/+hDVq+JGyrb0AZvBdmXMO3
UIk+GwU5b0mZyOiAupygsNXe54QasBZ6H0iwd5NyWOjILDqkFkLJLSrj5A7RV2T7FJty8aY154g8
bN36XERrPHdmwocWrKRLRyu/BRxNnGihD+CEPWXXCJ3g4KknW6TDnVMCDqc/pgg5RPaUQR4I0HTQ
AV4JG28HVWMMF5g8CuX06JB7SGX5CPjMghHEmrnjDshgmHldB0czU36QcNQpsmIMCezTrwrUQiXS
K6cIieKbpiwjvs6QjmZdilPvNUVE4ozWlffutejSt8CqnIPfUlpEXSKUw4SD/e9vxIDQ2NVoTmp0
J0JWfHBUFqxkXXl9UaKEuFECZUmJGnwptTKnDMqhYquXX5fmA7cgxgdEOmht41wJkK+Uak49oWMh
Nuwcml9DS6pdeioNrXK3EGCp11TxVbybf5NUjhdD2V7iX+8LAhgePM9xZ3HGUW6YPMAS0wMJGdfI
XwMiXpeYzTvzY+zJl0oZZgiHaCCtsM4woQ/2WvutUThcNj5mGlZF2JOR1XjKWhMrf82kTDa///5c
2W1sNDfcrOwDMkybDQwOHD+i/2Hz+1XVrx/HxrttYC+d1DPN74Y7iM2PzGkvZM+xFw2Ydkrl3OEs
82LUrJkK/Awbne35ggjDX05DRLbDkDpBZG91pfFRPh8fsU8RLBM0P2RoU6oJA9YhFECzlz3pygkU
zlQo+Hh91R3S05oTnUM3+849sqAe1AlC5lty5ogp06zjfgBuxhUpuyCEmKIn4UCD8+EOWIrIbv4M
xQd6kvxumj/O7L+C7g7BXHiLQXmOUvaDxCg8EyD1BS8YOyAHKxKYln2XyRV8GeOYuO0X6NJdEXFk
mk13y+r/moTGn85YyaLDUtrpHy0zwEMJSMaeZuJoXZfsSjZQAb6mSJmbLOPTZyKxsFE6tcrtFMKa
RHVTj2h2fyqt9s9PHfqSPyaTMo/abpd3m4HJWOiFGDWgFPnKI1UjlCqVWSqawDuELPW61EK2OUY0
NUiLbOzA245xnpxMjvrgMmS41rOOp7Zkdi7WNg0rMQUezCPjexixVuHn5A7AZITXpXMMtBDBTOL1
69Iy6gsQINTC5UOvWtBVDtq63J6psVIqGVJUVZnhu1gI0dC5MjeZ01B37Tuzg4sO2RUjhbXU4kni
MKf+xMt612Tjupqza1pAhB/LH/i+ILCicBe7vYdsdrxUD1hqW1zqgEybV18jhZNF2VX64Ohl/MeM
tBKRU8ZaC4OunbuPqOWBVjIKmc0n3tcbCseHfMx/qpaXg2nVRxGgTbKb4RxpPXn/IAWbQaS3nyh/
V8WnToa/hjde0wJdAkNdpYGlL0yBcxN4yudUjLueAPjCt0D+8lkC30VbuI5NxXk+u67N5wIkcLTk
i5L7Ryy+vST6Zm7oR8kdQFC3TgHUtmPznjrpB+vCH9kC2+M7Z9TACdxuawf2cxTyD2767BO98Lkf
WYAUBKWyYFhBWdi7bbAL9QKLY70fSxSOWWsfyIaQD4pQyHJSXuQ61c2+1feCbM2JS9VRT7QrXnNk
D+Dcm+Ql7qu7F1WxesLTLOOrIJ0b75E2rJ6LuP9xTFhc0nCIR41POBVVGRpqenVjwIS3QfuKA9Vw
yrAHQ1fWPeqGgsd8iJwg0NfSwLfMQ01bwGa6Nq0jlz51afZ4EafWt9lv/s6D+CEB8sjhIWH5Xife
8CoDKinF+Bdic82+ejprsfWljfV9JtXbJ/F3rxs3d0Zh6JNMS4uPPjNy1CzMj5DCrrou+xy1ikzz
MH4b+GIDs+Xtw/eBi8qTMBmbck3Y+zG0STs0HpZjI5hP9yHYJF/mi6ZqP8rafhm4BQzQYzMe5hk9
LNmLJcEhKMbaNs9dCsggAxjKsbLR6FJZpEYQlsMk0a1vhFsrpqNQ7dzYZWyTvdps3BdJIKFuJFtk
rPwvT6sBdcvV5FVfjIGv0V7k32VtKVfp2WoGPlh1Op3zAOQnE9O5bOsvANTHgKhtOdiMVcbilRRB
yUXKl4uUc1mrM/css59J7Ast4BVOGZu+JbgRsR0N77sJhg/RQzhIDM6PJZ4PpyouNWFuzbrSVmf3
BjbbfilJxflKC+ot2UStQAsu4N/wjU3p9NsEC0P4+uCXeNzimrNlTHfHdSEVCVrhdUMDkhU+okNb
uxcRt6AgEa+p9UhT7+DbzD9KfvnMDBpMvcEwdPxXCULSqLAejSagJXnzR+QRgbMDa95DRCPozbQF
Gdk/WVhP6Fon3p7+vvM6MiIdIc2o0M91+UPzcO0U1Tq2ImtbdJ62c7pbPedirwNsZsbBWjad1mJQ
35HuJpULJfNgR7V+dA5SGXErzzbZHBRrDXogVEgOpgxzCrQum1hZAw1Q6FDuh23Tw44wIjwsczB+
kVb6U6jGXhxRX40xkSh/ikHo25uag8bw9Kg099GOKFNPlDOgXBeEqySXRBUbxlKi4l2ndebS1BOE
J5SI155kUALnq1zEU8eoKiink8bbysxQTcd05pOMuLJ0K7Gnx2IuRkS5YZVDgC6STycKh/2o1+ky
Z2Go8dJf2GOqk3Enm28CND+N6dYCmTibmsbAPGfA7x7y2OMMRLOq6+1HaPBVHp4c2/gssr/Q56yH
F7EhgGC/MJWVHVaZQRvAJu1QhsUmC0mPaVmzMaBGEqMzOWOAitEssY4KTlpFn1gbaca3OelKxuWi
3cPHilGh9dzUQ7QHAfG7xq6IjDXdk32Zu796ZQkw2KWnMF4cG+HcmNpUroa+f5lMXQVhbnNl1XwZ
GEnorh+tI4puKQliFjsD8YwypLqQjls+F8XOHDttBW1crnybAKsVFK8TU7gmDF8wO9gLJMxvaYsy
2B7Epeeh5Rs1EEjHv+q1eDEiUuQm/b6z00Qm/s3MoiVm3yqZNHtF99h0af/VROFL65AGFTLkuRMy
Vy3NZq1LefcwKvM08N2Vi2wa76Ax7dupAAbFBAj6E58QFYN6Fs28Oz2fbL0U0I8sK/KvopAb2+C0
NoXQlHgdnBp/BtiD8ChtC84oYBqLxM+XBc8qZzaKdV+DR4EgiKryDRJcdRWhAwial2FbhOsui6G3
5/jX6daC/3vlgAt/rXLTg8lMhBNI9rcrNbIS5iNM3RoVDJcw28+tix7OFCpzh9e1VT6h69vkWf3I
A5TPlo3h254yLnlDtdLy4LNCVMcAEF5QDwSTqVS2NTN+27Tnvl33r0z7QYNDGpHTYbTy76HtV9Is
ietrzodwCuQf4drB9Vz3Fsm4fn4vZEpAzy/uo8tfSn/2lImOEBkn3oHz8B/THe7gJOwV5C19XdkM
FEIS5vSG6w23ihoXX15hURYd5esmdMhZTHq10LEKiCLbGaPcGW7HG1/TFqKdCDAHxLzuASOdeOTB
7SZc4HSzJRwVPGuBe5dWQMuF9+44g9cvEpow+HBd3uO+NHFmzwnLsJSBAnuI2/SLQnaZpUs9+4z4
yXR//uXTtz01Z1cPkHxXrP1IldzMeG34CYdvsQV891TlzZ9maHnFZpDmiESNI3Qlkm0jc3eN5ojt
uDBGLDA/6m5gYTKasnObvzkjm0PaSpy59PqHygHXlJxbCuMua4uA/tkchze2i2vymqsGPZbmd/9m
viS9rSr7WbPSK36Xgdo7r73Y+rQCuaaY/02Megz9Z7ojdCFVy8cfTqbusH0N2jUFsecGuMwsUzqd
6dp1wnMdyz8SnWdTyldOeWITd95TN7pnDRx72HBrXehG9tJ3LdTZAFWgs2ns9FyU4siJddtaAKab
JRsLLlvwRvlsjcWwJUd6DPNL7RbvvjldB925+Z0ktb+l6fNumu6J7yQho5U5Fdv/8ANQvMY8faz1
VBhbk0ckxqmO0rO9znhINSAFmSHgRS5nrjoVzIOKR2WcG3dvml9iWbyPDDpacvij259yB9XUUD4y
8cJXbcW7dB/rgF7YhwBIudhDd1Hfr05joJsnF/7IJyKHOKqfg1b+GSqmWnNC29TpuGuPA2Atgesz
2AXA6umVwf7NwNk2OZ+Mgtk6AWsAMFP97GTdW+2RSmoknwDmTQlatdYmPjpfnaRZN1a5YZ39kUAV
oo5RP0v/uTCcp3qK9o0HQDXCr8exeDHU9mvcmRuSiASBi3PddNaiSrWXsQDP65N4SZhUwb1mWRM1
yTbLktdRG7/ZKi6zXLbLqg2vVpfeCHoT2sr63YjhVMBFXEgNVEsKg6rqxaU2ww28sW+ol9Cw6spj
TPbK7FlBEagdu2ZrLqG6XpynQPxhsHXMpt7EXMvQGviM7odbTI+7kltyDuqQx6PorqEzrlteIxBn
zrEwQAXhPEiiFzPh4K1Zm5mseyqrXRBoGztt6NaxdakIPFcjWyVjFXggQDK7uwcMgVXfgcfudhRU
EnkonswyXudxcVcvfJC+n2XG1IPPtLJ/Gug89Li/4SC90248Npr/lKU2zRPvwaL9fUjLFazNIzds
Hle1/mYMnr3Qp3+FAj+MuXyeeMsvDIfKWNkP2hIwBJLo4FT3Ym/qzTaXBgm+4MVk+lBxfilz82mM
46ciqT5ZX39ADtoZSctu3Mwhg/0tRLEqWHuCBab0XCA5ng5eq32hVfjucghCpveQEXN3hhHfReu8
TJTDNM3cO239yh7zD0xsuwv+6HbwLGb5L63pARTpJrXTZ3bO+yGfl+nEopV8hV8kF73famX94kQQ
kEbeyn72ZersgR3rXoTxmn7HX8Ywu5nSVZd+Npp+azL5kfOu14rq1EXJu1kNH0OrgWqlyNWn7g7k
yHVmBQsZgvGm2WzqlA8gCCxe7h8il0apSz6Per5pGVcQ2SsQt9/8XeFoRMtINvTDHjqbNIfPz9rI
r8n4wn7pJ5i8pzo0n2SW/skAiIdussui8BTP45PnkDnRivNsiWNjVT8xfKAm7Y+21r1bvKkcBZCB
WbeK2Zmm+nMm448iNw/QrJnnccHtaB/yBnuzNftkx4CDGDZWLnjxuHqKQMVbPcsUvR3wDleXwWwO
LXx4LTcYP/N56YUHGaSnzhheGC7dGz5TMESEtxIaSzjN67bkpc3T0zYgoNKPCnLzSk1hH9ygFWqL
dhmSpls6XXt0SnX7anAJU4dxL/Zkgoq0Cb/4xRTBafZ2gZlfg/AKPGwTVTTbYuZXPGeIrLmyge9T
MLQixAbqayI9UUHLAqcQXkSP4KktXgzhrXuLgmxpo1QuSa7r1SWj8dK5dysZ9vaEd7hiwh+a7/ZU
WNt8ZATkTncwp/wRAwUSu7nMvTgnk3n1tfrLGqNdSGM3yudTwBZVzvMTaI8/eRffyvzFj1CIQ2B8
m7w/4EP2oz3+LbWKTYphPrUyvSGEVrE+o/4cuk3fyNMg5Xskpg+3M9Z56r8iFLOhTi8yIdu/E70q
wRSctci2ouQEPZLjlNWU+7E1V7EW7sBW5KzG2GyQi4kJSgw+szi8gmNanpNo3gYpZySeGGvH4ts0
ENtzR8dF0RGZUAmKDdSgCj3X3dCmcNW7xoPt1tkvTCCB7oE7zi4W2avoedsPc8jvPh91xg/gCneg
Ann5MXiyxZUz78/E/w8Mbw26dzMaF6fOX8CEbEPreZzjN9LKd8e2KVpzVNexUrcR/mqC/0m10bSI
ATWKOscQ/9Sfm07Os275x6iOzhEyikVjEtVRf2AujLub25inIx/tUXfzI5ohkldKFD/M3IRWXb66
S1pdZzDM4SIYBfcQ4oUZnHktYv+sftKY12+dG3Ldi39MGbULN3dQX1XPkCVdrKgIxcvi7hEpEfhH
0hxStSQaaln2TZ9nPsn9FcjFYgEdhskwmgnpzK/W3G0TG56cJrcy9paOYCiiNQy5Oey088JkwCxT
7UxoneoXddZhHHaN218oKzEmFPtgkJdJc89TaO1DEB4JgDrx3ncMsaeXfo5XYzztPK+7iPgjVKPM
ofyh2/jFtHXvFOxAI33hhLRO/Qcrml0YZD+B8M6YnuF8QGjEEPU5B86N4v166CIAZkxwOmvJH0B9
UGawIHhE0srbMsJbdgDUSYjqK8gyFxyMByMd+FJSMVrPfGot3cLVVi5r1WXSQtzuiQ2wgSqWwmIC
MObmh3pkhnJ8d3K0TGx/lNfg4nittfQTHdVfufNNHo+kJs425U7q7/2h0P5//PM/zpb/W/zTthwY
EP9nrsRr3ND+/1+ZEtZ/ftF/BT/JcArw2UQ+xX/FO/9n8pPhiHAF2UvbY2lMvPN/GF8s/78JWwVG
dUhBjgkn738mP53/xu9meWRJXRIApuP8vzAlzN8/5X9xvnj8+TxM+T35a+j6/86U8NjU0R8NjV07
c7Tk4kupr8AqfrLbGMxMyMnT7woK3vU2m91jOwBI7o2tk9sCDbcVtIf/pOaNiRyd+1T24crgYsF9
igx0SVh716cIIGhRHfJKe8gmXhNWfMykJTh2dPT8I8IXQDc7nUKLQ2bCGG+KZc5O7lDr8u6Yj9mT
vDEKPtTc8pwZjtrQPaX/5rl5q4LxPXArAmY+H51TOP4Z5DV+bWxpgIg4znHPhNas/iQy/Brjrj7g
xCKmwrjTdE6elAY0K2vda/vpXyyblXCdYBPKgpaU6/bTzvX85a86eCBoyuWY4bVCzZSFax5kKayd
x4QjtQM1I41G1eD29rMQDk0ycphhRUmCTTHJouKfCyFymfOL68bvuMgalMnZYiUjYIietV+jv2b+
N+PlFyvuz0nsP0aoIovfDHhGxOLAt+8WB32z+a0/AKbiH2Mvci2xmIKPOTxrVbLsKBuJVqPMjjuY
52Ux6SxHmFJqeiBWI6FS4UYrPuLFO4qXcMMtddvOjPTSmL+/SRR53fCyf6CHfy/tVSey4ji58h8M
o+pUxc4xq/ln/+6UTJa6dkmyyAQqsLSDojz2nJ/wwqJELvyQW0zINE1vv6tBOTLGZF5FceC/TmIy
XnHPkJkwViaqUjQnubGbyLyv0xkuIWNBY+clz1bqgivxQZ5BH7nwARrsPdWysJqu3aT+dcKlQr2O
e85szYJ4w6Oa+Er5ISEsJ0JvYYjw2McjgYdaRU1Gz9g3o8av6zOa0aSSWaTw4v/TBczbgiYdDrk0
X+24iDaOXiO7HRt/P+IDVxkyL9PDVU5ZbkqyH3vwXzCwbYewhGqvfYE5KDeDiclL59y5aARFLtUY
qeAb2EwlPXidwIYPplGUmzjyDp6pkxGT9irnn0XQKuXwZ1h80vVAVPN8YMPt0b8XnFMmWL0Ni+++
ybCPO/mdZbzclMb0NY7mwKafYgL51pOqxW5xJfQHewTIXpgJBx0Fqvz9ocm5686aJ8EZ06vRwslc
hbWBiVB1Cn6LBaLT6AgloGJUMWjMPuLG/xB6fsLFyKnTB5Hb/gXZxlgthWXWFO1KCs9d5Q2f30WD
Rdm0s395nHSH35csgOsTj5eYL3T5nbn5W5PrwUa5ULparseauUxSwmsc2Dn9lhp+f2CGuo9hKm1t
iUpEqqwAB1YOC/gXlBkB/iMxJS73KBJG0BKAqdQXRgMwjcz8kSbtLmkY8eqpTZ2ud2YWJIk6Q4fl
eigY85UYEY+lLp+bzkm5hDtcBxJn06b2E7Y1pE60lbQqubo1EAtpR3I5cJljfTkQNiDYYIqYvQsd
pRapcBvq7R7V7CUC1r2s0GAvepAOi2nI9XU2cB+XWrlzOw1LiCT11nNeOCS9x7yh1y91ze46dkLO
Al20+8/fM7bvnEIR1pfdvCx0US6sst9yUmZWOkSYf2S3kfwkQzVTGybbu4Fsw/ytp0xHTPVDMFsL
byBb0LbIHHVrQbW/qGd5sCi1VKHLl9Zh1V8m+X5kmilHd9r9lnRqzcBsG8gJ9gKZp6HBTsHUztWK
zyHHi9lNBmTkuKKUw1mkKeTX5JrxhsjrtJKdSWDQqJ9tgyeNxl6MGW+KcJ3DzNI0k+mWed7J6eZo
ZefKObiHk99chelZTyBK4SW689FI1g4v3o03Nu5hrsKXBpTvNqOxDGBlcHkieKtkmAyon2LrRJJv
hk3zfRqYFjohQiLu58cWoB6FQX3D5JaWJh9EYyPOMkyq1RQWw2kc03uRBsE2kOlzyn3naTT08tb4
PpqJpnmdmpLnVi0/fv8LY3ayAco5r6z2bShM42waUjzNdgzJKwNYWdKyRyYahjDYQr7qAQHd0Ne1
lZkid2eU/NP2+AqbsnlOvdOAFnXZe+38aUblUwTYE+AMa0a+2GyZa99640tLrBnSMfPJ8VTkRBzN
tEWWSEIdpW63aPyqIttjUb3nUhSaCzHgegX1vvIms9p6CoVHs55X3ci2oRAwI/WMyZK0oCHMpeMe
eOHLjS8htyF6DvFpfaGcZX9Zi2xDRcPALdRdQQB6PPLh30UD4ijyTdm5HMOvKkgUlyYddqnh7W27
dA+mrzkHJ4pPDXgthCbkCosxfZOt0E92UNobzSkscs2YpTsmgyvPE0TnS02s4SI5BMNbRosyeaUV
wILLgp042EF34DO9XuV0xGAVR28OOqRT2GktBUEmjQDEnR2RBvPQlgzYRxyZd3taiSCTF0Svl8gv
Wd27ukM4x8TrQJ6d8A7NsDz7Liw+RehUzataxZ5j0e2N3H+JB0PfDZzIeE505XH2DBv+GwAY4vEZ
GB6dyr/6H3wJi7VLZJKHEmOsOL1GsXklj9LfC6twtqUMb50WtOzPMQcytC7OFSO1mL38DaljvAl0
/yXkiqJp1mvQpgGDdUbGXACqc2Mse2rT994CMuOKnkrKDBx7NFrKZ3H72dCB1AftEM2AOS1UsttE
eAy6cyaljAeDjd4kx7YX9CEJQIy3wZJ7l35AMpT+sxg8LvF93Rzl0bfCZNn1UlWxuYqW5OqXMzbf
vWn4u8FrX0qvy9c9QAReVtmn1vk3S3PyS+o0y87uawRD7nRSMx3fIP3NLoMo83h2295ZRWgTNjBF
L+QSBzInwMStcO9RKVk3PT9pdjiXVawlu9ljNAEOvDBrf21zCS9oNhRsne58iw5z5Jw4nbY3UITz
xjE0ULZ5vjL8In9Aaz9nCWaYlGZNMCB84lOIq3Vzj+YGpKw5ZE8iiHTSLkZ5NKW42zra2BjDw4Wg
UsT0mUer94dNTHjlEKEvAb3ChBJIaJMEe2HKjrXS3O7RC1Z7BMK5v8m4e3ReygIOv4Jypc0Lwbtt
8kpWIcb73BnNLhz49pSQTqPGPRulTWHHm/h2YIAdV5lFsCmx53sbx8apTeOUElNpvsXmlj2Bc2QF
SBPAHe1T1cZHzTf58O3a/AQx4RwUvXaoJCP3HifRpptTPvdr/gpYoqtthfUZf0Jk74LRP+EiEivL
bq1HzeuLPrg9rSMn/Gy4jFygLBWq82TvkrBsF9IaCpbecbnPRO49j31z8ZPpuWdV/zJH5rimK9Kd
U1cLD9EmabTsWCVTsjFpOz4aWgc8+hYWuqBHPNLgCSfAcKqRwimMJM8YsniJ4uzk1jmtL6IolsYI
mG2g/Z4ym1Ww36K/ANHt1hMxxmXeiHZFT8a7sNe9kbu11zzwCZeUMllVdkReL67aLedmdK2SkRtD
E3EIR7tF0tQ2OyMMU9CrFktVVpX3suK3SyFNPY9l+9bKiNBI6FYPHVwKXQwRfdvoLYhEeI8GROsC
oI42us2jSAwolnSL1Sdn9SGTih6WoYXHHA3CEp6BufrvlJ3JcuRImqRfpaXPjWpsZgBaquvg+0qn
O3deIGQEA/sOGJannw+srJHKzJHqnktIRgYZ4XQHYGb6q35KM9enk9XqEIwWOn6RQ31qqqeclFVp
hJ9xX4M6Q0IcedDbhSlXPtS1lRHB7+xcCR07LafF0HLQiWX3DCVTp1k3p2dBlMUumZj18LTjMVWb
NDw10znqvppM4i7uHTZPIct5m7AhVpKrg/cVCcgjg8Mm2a9fRh9Ulh0EHOU6TW0U/Jq9yEZ7R8Pt
yoxD5mbelNA4PncLdo77SnPBkWoFcR2hvVMiVp+SonEhzmXplkEgRhAv/uBv8Y85WM0lc3/xgTvS
vFihataR1wdbzn1rxuLGK2VGOAeCWwAunSazPN8VWQgiTdebvWHwvsc0U5etM96nOc1IGgC1pYd7
l4mTpTZp6BhbkbaUaxXhQzJHISynf8lr1UPQZ3OoYx37LmuYJutMlqLdZJXNZYw1Z6Jv/F4RgehC
IbhztF/UgsR7qe0p2N4HMU3QeZbUO0AhTAHtVi2jVsPTH/T2zh3LXek32plZ8ylm+Wx42F+cGEJN
7IbjiphvemTKX1HzoTaRLrUzu68LJgBORiZso9pt9iwS1UHrighohvgM+8nYNLTVLUi4pYsuaGD2
qJ6xZJcV5yGV2Pzax97DgEim110PqvQ4BQcw+Uu6FoFI8DcDPiaLSGCBv9mprF/CxypUMStYeTaC
PI8b9hul0dzqeIBBFIZqmcWtxxQxJ+Dmx/4ht2A4ObTLLzV2GCuYTXdDhgndf0OCYFzuNfUuQ8SA
rqdXizwj/dWOzjVqtHYHFs4h2YcO7sgSHpJK0pOZnieBt4CVyVw3XYEwHTqvI3ysDDTKU+7rF42c
5HegkM7Njs8n2do4VUKmyfuYWhCIXoNaFT18VAFee+FA7wIMUBypoOVWJ+lz6LPk5E02HUXJxJvs
ExeNk+6qOVyYsUGJBLwvq2y/ps6ujspkZNDk8gOvfLbsbVWtnLzVD9qE2Nu7Pa1XsMuCmF7HGtAy
rLnyzQhNWp3LKGDXh5HCKOx0q8UBGLQRh2yGMSBOYms3+sKCfKWGndBdPFMjnROhcqktLcwNlM72
AHT6Rzt69HgQflp2OZZRAWCyrZL+5Pj9xc7bNUQb70qfQXdWRfKoZTdhdeGDdIOINk7jXteCiXx7
cdPqAoCtFzSUCmj2ecgYNMZs9EKbXFgovUsoMI7meCew6GzH1raPmvNTJyB6NOESMKau+CwhI+nF
Q9/RSJ0o/ohAJw0UmJYzIqZ71+w5dpvBkcpTCSvJotDI7RaMLQpqbMv3Nmu4goz7vHbCN3RNVJxq
M4BrhFJPaxt1GndmocdYvgHpeozXVu684jq+QTSOWNKuHXVqpILuOjgNV28f67vAJa5l4wULpVMv
SzBWKPTmUWGUPMaRtTIKgw2i2zyO3jj7GzSQdKnXrHSFyE5OOiKUlJWb1kp3jeNRVSfid5Zqc50Z
+XiQYOH1MOj2uH1WMafAvWHLpyBE0QVSRlUfnDhivfAt5FNKEdKAqSav0nQzeNgLEhI6Sy8Jn2Wd
sq1JuZ9M3u8NS8Ci/OyTYEB+F9jYlfoJeesxLDp7G1OmYjFCXY+R/VXp3pdIB3ObGdkPIaFShlO7
8cpYnjkM5wuYcPxSS/PZsveo8d4TaL8PyqhchPCJzatRBhu3g8ojK3juVs1Ju8mPDBcYxzdd+UFa
7YF34tVusn5fREe2giG147uCtsRZSkhfw/auMvPxxQ8mseeeIxVY2dktowfHK4JxrznxSanu2UD7
WBs2STIRFhfBLX6EQQ3essY8MpE3uWLkXTTY3wLB+IRfiLEmy6QqnQf8qxRGqY2GSL12HLDSApQ8
SdVwNbBduhDgRstXY7QJkJ0kIj7datVp7JENfVm/SQdwbIjzgfigPc/jphuRp4dBsfUca83fdq9j
A8I1rnG81ka54v/Fa4S2Bh8HdE1qoGTUb4KEerygxVvcttFEvqzYhaYisIi4svKzaSTZ0RMCKygo
GiSCnzI+sIMV63uTMLvqsZk4UEd3GK/AIE46lc5UxXe9a9/z6Bf3aSYVjmwWStmVV78p3CMFy93S
1Jh/eLB7qrqM3sxQ7TlQpe8Z0G7b0aD7RcxaMs8iRu5gf2iGCppnhSu6rlFimqFrcIeiv7j8WCsZ
+j9FUlBJW8tsaddE3kYti/cqbq+5O1n3jWZZy8rVstUwF0LqXtPtQFFQkhJpOtmaEZIpObBdzSVX
FTV4TeifjDKzgFO/wZTUsBu1ouglxALU9dueoBerP2hG3YvE2ZMGtWdYzNata36kk0f5S3BO83TY
jizoneCpTJSPWycr7szEp3eJpqLYzWHpdtmjgKZq6RKqZGc/RL1LGWFrHmuCJ8rDSVhNpHYPQ8L7
X4U3AOfhLZT5e+W02VVkXKCc+mRQblI4uEv4/ayNjXHxmIZ0hyZO1HKofOBKYbJUY3BmckRkA44P
wTPyZoWVE6jmJgUAuqxr6OGFxhVWlNGnpnrcStWL0dngmsaPITLf66Db1r5oFkOdX2riIqty4onl
AVxKcbfxLmPnm90aZvk2+PYuocUjzaIrBkIaGagtXeSudRbAnpAyPpn7snY+1cK7L12SW2ZvLcD+
z4Nb2fyiBpO4bEHiGu87rl1dJ/diXgZpLhOT9H/fHZGta8jMJFdznWgQ2L0A1k2OlypM7WBVRNpT
ntJokFddiHRbDnhPQ2657s0ayWcqcXYiNk1FhPM1xca6UV5ET0CcvfQmG2tCVi8CbURjvyGIklaj
OnV56EIl4bvKYnozo/swZKdQpq9ck+92hr9Z5VawKWXz1sKo35qG/+z58Y+EiMo20XTIc13PeNBZ
9iwApm0w6sI2PJkjiPnYuIkR4RSNYiGJWlGf46AY8bbaIfKKdnOwN/NSLOeI+PYcjDhw0zAvUQhs
zDeZubXJL+Nuj5/sotmbaYoFVgwcMgssDRArmCho4N8brVoWaJZFzcdHg8hbhz6IjUoyk1VY8np+
2DabfqWae0qIGsH+YcM+rN3yJN21keCALOyy2zkN4Ab0y8/OHT4drUQ2Rj5ISh6146jv6kwTR+AQ
dNxK+j0pJ6hQk+uh+pKR/z7JBpvFkPA5pXdd7DrrYLCP7BlMwEaOV9EgIo4mXcZLe2K+H5BfZiiu
LzPDuacuHPkPeu2a0qGd24uQCFfz7ifulWpktdAnTu94eo8j4xCiajvbO1Q9HW0FMguH6YihX2Eu
m+gI3vlHQDeanKJoU1cqPxvO0eunTz3NtBVqirfBT3oUffQZ2H2zT0hVo9/dx/po7I3KdRZVFOOE
4xnlOtZJ8keWNAJCDtj0k7L58ukWuUw1bZJG8KM3bfXKToXOFic/iwhIrd8/E2AhXqhhdNR9dnaF
xVtb05Sx6Muuek98iog6zUku7YjkUGmTC/wXv7I3J6YBuS1GjzuAD06tzLLeD1OBxTiGzNEHrrXU
bfMO+2Fyypl3aFb37FJSIBUpyC571y36qjPtlxabwMAnrrh0VheERT2qhulOb7ORB9Xgb6YcK8Po
wEcWqnsKvWHYVmVz7xH7XURmemotzT2YKSasQrEzS1suBMYb1aNgS0uin5Uj5zRb8D22wjqQNKqj
GJnTJwVWLxzJ6rdYlpxbB6XtfDFZK0GfLT2LFLJkSF7YnwZYrslEYjprz64lTl5eXtndGcvuXpso
qze1vgI2jQrT6Bkuao+GcUDK+waLH3zh/C4vxxtQBSYDUF1Hzp6rvLGv2PJ4zGSPuNU4bXvUHFA7
Ride72prU0Nhr8hBYNM0Gh68JlSUrisuU5/eyJmX67hPkmV8l9UZ3h/wMqtQuuGxocg7qAJJy+H0
7pv6Z4dThyufQxLnmE8eN0brF+Rt8HlazWfQG+lGhedIdfOirsaNEwhQfg11mmlTUWThW/XGk6Gz
xdK8jNMgPeV6ShEI+4MZ27ABwArUnI+PaIrqKHu2eopK2rzmcs/VgsaWX7Dkf42JbV8J63YA1KmB
6zhJRgmLwqxa2ZLeWifiGaBPRJVFrT061TsU8TkdF7yGIkB1B9lRDVdjdEE/m+YHeVpxzCLtPk+a
OXoSA5Ik/k8P0cIgzgmUvPzkisiMOfNWlmecVfhydQNHoseOgsFSQF6/feoViZWxm1ryveW+b71V
j7uf3uRqWmVF/Rx77U1WBIXJOncwpLMFkyB26DLFWU2uC2X+eSwkEsBUQaaNRhM3C5AIp2xXU+s8
NZVukPgr2rXUi2ZXR+bR0mOYOshlluZ9ekXWv6b6e0GabkPeudkBb+5mN4qxmyYV8mgiR04rMEmw
FLiFmTgvFo4SB8157XvN8DKXiAwTI04/2k6Z+d4XvqBCJ3wyFLHO2NCI6Tj4e6PIDN7xEK/lkGWw
frCEmkRbQ1pooYvs8uhVsa2k1B2ThIYGO8n0iAafYZqpTxPgSRISLqFdPP6+1a0riykhqVT+BfOm
8YzkfGg8xr7PeoRHD3rmYQwrg5ku7dnlgJZg8y+VtBsvy6H4ot4JpqD8iREH7ZzMJR0yAM2NGShR
ZZeu4h3DH2eBqosGQPb0EhI0LKgoEdRa62qaoz+lxvSmu7Wm/j7y4jYgj5jhOv3PTIZY9zN9vBJr
v6qG51Y1VLgtqR4VspuHIX19lxoOHv+jHprddTQLpKr64Md8XZ2QFw2nnT1XDk5EpGRvUjwDq6EP
snEvmnJTxookYt+9eHUMed98bhpFwe7gYFApnkg2PMjYWUegWYJE7nB6ZftA6cl9CcrwPmZbeBC6
9xCUSj+65KbpIlZ3gsdqYUntwuxLlueM6rIT9cMl5vho74QaKhn2nyN+hPw113gwGTy8k8a9x8Zz
z1a7WuEK3rtaYNxpiQ4os2StyqLnRFjmKUM1qYWv33MPswGuWLdYaIBHYM8md7KwJMiFVtBPIGAJ
mGWGtVtHKxflHY5sCCqcullYxxI+Y1pd1Qz9HuzqtfsRzY1g+STfQQtF9DBlsK279GE0Be9bhLGN
c/paU8pddciQboFEYWAgH6Z10uMVqCh9gGmb5YuMtAgJGRMWNYbuPArIFiZMKTK1dTU+nmYnfe8x
sQd6WBgxZHWnb3rfR3dIy4ObaMZ6JndGsRceGroJ3JiQTsl4pArtp4AoBYsaz4zEIgLI1ksfT5PG
RLSKC6apBCoZQqbb1uBRF4r50AGR/jxuMh7r15YCtkUTYSPTh+o8ebTy0nHN04kpAOMD9vBcmGH7
CTPbWDlhDi0TpgKVn4C9jaa/671PVUKfBIv3KAsulMDqe+rSscEm5lc6so1NJsaToSafRfyri62v
fqpPpSPt9ZBG5doNoIdTgks6Jao5xMYDvknDuTqUD4+AmbIJhdYjAVRzWbZW++yUhjoMQlzAWVG1
FeH996iJt3r/Z4JZ97srYl9pDpDLPvnosqRYV+IGMpWhb+8/uZN7G3x4TWOgmycch3tT9njZDRpk
jbr4MXUxR4cpISbhuCAszJZmUYtPg+0u/KQQctHwoQxJeUGZ0XL6MThkr5v0wyOEP7hgtftwAsFd
zFiYjhBIFwFlwvtnUcAzUxW0+E5l4ZL6kolpw8XV/SvvIP5B/16EZrVVCckwKGJ1P5FODQxg8YOb
rNKxvdeCeXIlcEkrr1x2XkJxcd3vDbybtKw4W8ftvrTkBWgECrBbbmpp3U0JaJZuKugkIOmorCva
76tBNsV3OFyCZXCHSFt5hGUp8rwHBxC+DlPdU5g8N2ilWDB1TvVbN6cePBPDpsVBGg/TT62gpkUf
+5/8QDiIrU6D/X+joOvmXacp6J8YeG2EdMuzbMWdYIQI6oWKC5sDrfB90BWOi9hJXI3nEBmXCtEn
qfAS9mdZ1RemtdUKfsLNiIIzMe5mYVgD4RjhHNoQJ0wWx2sTd+++i5oXmAZr5hz9Nur4gCb2JExa
vW2rELDDnPl8OBF69KdtJh2EjFQtvNEJOPgPErcsT9eCzCZ8I5dqDv6Pg2W9rWp4T9AORiyrF1WE
r4z85DqK3sEaaNhsnEtKHLIyzBPZultXQcZEoTuLABsDcCB6GrLg0Rt+UDVKGdpo4ssghWKknACl
rmDxezJflQb3W85yBLOha63yNaFk8Th7m9i7AgLomp6AK63OC22sN0RDoCnqxOmsqivJ+vXGdiC+
w46MLgHHoeivpfmdHucCwyUSA6e95OSH42vjtuci79NjlXWHIWjTRdrKA8idHa3e/cIeBiwoaUFn
S9tsugioiGHYd11GNkYyf6K1xZvbJ5r3LuTwFHoEElOGK77cD7DP5q7ZTe3SkkfN4UInqjr/adQP
Z7t2LpXmHTl4wR2LFoHxHPPKpYW/VKJI9MQybMw5YX8dWlLUjDZJMmI6Vj2ENfNR3zUQjruwPhsW
o4om8XJ89M0yJhHqRdnw6FOUa4AlWGF+ijcVrRfBHNELgoLa6EChDyhywlpraKs85gU6Y3me4ESs
5y2w6XzP8qIVR/PxomTIUCz4qDhcL62RamUZrdJOuJt2UA9EKygB9Gy4XDpZHYMqlW3aiHppgA9a
lzaWJmqAahLozfyx6Tbd3ZG2RlSZ7pOgO9PhpjZ+RA2baT4IbB9rNHGKefwc92YTMi+i3T2a4/Rg
REysGrnCIIVd/6I7iceSAmAuSKeT6Q/Q6UhnUaWxIccFvSXvP/qRsbOwEWMadyj2yi32aN+rxHLX
luWR3tUoSreMfIfZnPus3mnAngj0T+U6ePOT4aXz02RtxbbGnqjFul3TmAtgWvbHIHfP4egNnK5C
oNfctUubmO9CDToAgNi/tLn40Bs+BhHBU5oPDWOFmF1DsFVNvBh1Jfc1KH3Sc9IAtqNn+8itPwYj
0WHmUZsKQIm6cz24dCQPySimXzY21Y2tDz9p1LQVRzUrVt42DTgjW6XqrlLblZikdoUJ1Wau5Y4Z
wqii7pYtoLLISX3wflZPukfHdTRiIlfOTbfFNmLHBX0polaoKNVKdw3qL0R7wcwY7U0/YvPtjqu2
vuRkNdmTVA+mNUs3Yb6z2vbYWe62SRkqqIFWac4f9qqAnLiOC16ZA60bF8/0QKC22srqqZvycaWP
hOyNMEbobc56Mz55mXiKTeTCMYYbM6azI1uHxzfOXFqi98CB1Gc7yteR6cMisrHv9JFxS7NYApVE
FyEj/BlCGFhFUVWsu6L6hZlo0ObhbT5Yq1SwZa84jTjEDmAyUMp8Nt115RrM6oJG33XetE8juc4Z
L7PTyifxQdX7uNZYJGAN5zTftwMVhkF+znISDwX3E4Si/DVJSsoc45+5yA51HzjQB5k6eWwCB5ar
Bh10zZl4X7BdfB6rc1OP6l2EosfppGOz3LMX8/hvNS0HUZwrPTnZaPIozA+5V1ytzmxOJoB8v+YH
sINiDmhRFGN4Q8Mh2XF3RcflxLarhoNQUuikzVSR2lwLnl57LfK2HZQgNyaV9SPnfLrSO03sRYlx
U2YU0kRYEHgI4OVKSDMGoahPYUWizzB+RYMfzYPPR0P3kQ+k89rh7I4yCdtW64x71DljoQKEYYux
MJP9CVQkmwb0dYhofYoFRolXncgoww9dpxpoDHMWqV68AdDtL6l5Hby7qM3NF9YJfu5YEnSwAuAG
U4em4pq0feOmSqKiX9sk7lNIJEnB50reCdgyPe/rwJuBByMLGWGw51a9+4wMj5Nep9tx6K5cRdmW
9oiV0/jQtWs2p84s1jJoasr7SE1y7dbUaIKzBnZZRy8kTQ2tzZ7qIbu06MSbvPc3OcvMOmSctwxg
mEZjfOYjqB5wRt2P/khtFAEVQHM3CovOqsrfWsdNl5L0WyJMHCsJ6WxZsSU2JeOoEUdsW8Iibixr
5ZcYrkhj0qxT/2jilOn0CN9OP4hGCB4MIUrqpF3VkLCFLIlc02S2GgqLuhfyyrZMAQwX88nAbsiH
JR4brGxYY9l3WFPJrTLlYSvkLUt/Ok8Zdk19Tn23RsWFrfPcg1E5Otm0z0JigrEpEJc7nqkKw+Gy
dYpPxYIPrZ1eXI3cXRcj79pm/kLyOkHb9i+4USDd6OG4QzVo6oyoTpUTaQXXnFDSUUnPZWMPdb/A
++K1F73hnrCmHMJdJRit+dkG59VnFqpqS2zcITmneC7zdls1cpPJQZ3UMtikMpQhBuLYufPYQLkT
8e4EP9UcyEdgCbkFR88+E7faF45HkbGSPAmEdm6q7MuPY7XhJD3ob3U4MZ0Do1/XN9GN6lg7dbvX
UgOGrmJ/n01yybONUHo64c1y7V2KMWYOiMSgYguhjJWg01bJWNyFrcLEiI7GksoBLseWx2W3SAcu
y6xN14yAOI217Fwm5mbjEN/KnLprq/GfzObDmBnm337glHY7EvaNA7qeCSisLXIvRCrnZBLeidnz
l8NYJ47SrfXY+JqoUqK/b7Yqx5DiR3SqagRjr5Wt2Gd1eIe/TW4wcNPoUuv1I1AEcvKaQfm4zvXy
PVBTGAhBUiUHvRpWiZojHjhXNmkKgE14LeTFkjb6jrixViHODeGzHQHPpTKoK/2bRYnL5tviSY5+
mfqNuRMuAIzBJnLzbbZkJbjYExYyz00O0jLJ0c/wKe6wM9Iz4kpbPn5z2dXYGruQnjOBdunIuXvF
RwBfNHPDey1GZHQ/2H+/HF86aJL8dpXED30NTJwZDhwwhwr6v7u/v+nhkWpviN3V5pstrpnEMXXl
68Aop566IjQ9zAgTFBFNdNeOwtGtYBMwwp6qKrdY6t58a2Z8qnIMo6WkPnJpz2jyIDfFBg7ExcYQ
sCn06EfpFru+5+aQwNMABlAT641NRQ6IkhBVbUZ4C9KQoGAjhMmGFq6EC7HJslvHOjyX02MqLWbf
rebkH4We0XPrhhAfFMUnkwv6NvDHt9mJwZjGeZz0zsV1iJtzadSBvXVEsSO3mq2bSXuHUtgxXsmv
reELMtq5A47HPZOaihmLmu85fR90Js6/VH2xj2YCYVg0KztgD0OO3VhQj8vGS7grad5oZnDXsf0b
Of0bn14l4YEbbthC+QHflUSvMsfyauh3sqVCY0TX7oIB0KmxGQRtxg6ek4D/tcbweAHD9DQ5HyTo
FK4OOOipZ28tERNAtcU+McxfAS0RLLOU9SaebyztNOZjdt0YDayy1xUWJ7aZCRtJP2nX2AfnwgZs
263RP1umYW0rHnKeo3LwBoZ78BPfPRDiWJlkdcDawD5Ak5q9tOEoP1PTnC2MebUMRy6Jlljq0mzL
D464L+5gDMsxc84sgBG54m48FClTfreI7U3VVjes0/06ypybx3FAcCLJiARnAe0daY6qOY7pEeWZ
9DoyI6arpfEAbud5Cu0CBpX2KpvB5OwLQgBYzLdz2GH38XevM/VD9daOvSsHBzZP44dI5nBACyin
sLuL5nnBYdI3eRfc4dams2lqK2gbxSUI5hyjnw9LBs32Ic9py4V4j+10owvuhI4lmvGWAcgBKbMU
ot7UVvrwfVcZPmpIb4bNutTDo2b79xZ/N3xpLstv1/P3LxO9VDL1L8FADKLVroANmQrMr7woAceY
7vgMS0ht2HS89A598yw9FDqJ0D9odP4Yfqdv+yYzDh3xYgY2Jx7bGJPnV1sXuFeq+UrRZ1CFPQbh
So/RxgfZz6vD+BYaVnPQqoC/QhB5KUkTLJx5ien96iImjitV4b/mlnb2ZRwBkSyXUmU3aIHZxgim
hmdyqPHzqeDLy3vWuTpmj4HBGddotoFtQHm7qe3aar66YxsEHi/5G0bchoG9M0cO+5LhT2+nCGaB
v60mG+elle099lMIc8NSpyyPYrl25e0i5sNYdYefCOSs+4JYpmRB/74BA4tHgmb2TDI1xOoISkOg
5oecmTx0Rre2tEXaJHedIbplM4I/RxO7KZrLl55KA+wfGwezz8IrG243m+Dtykk4o/5THOq3Dtvf
d9b+obHW0y3hEr2xUOUMci9knMofH7coD5r//nfjPwKv7ziYDzUO9fhrot6ObDRlWZQ7cm4JhQ3Z
gevXdIV9wHhiIqEwNRvlh4eMt/3Xr4Vv+tOLsS3DFaZtORxFTAFq/59fDAUJI1H3ptjpOvZpR9j1
Jh1B0yF4ns2yeuBEsqLMjxA+7iukoJCYNv2Aq8ZwJ3zLRfAMCyLh1jo5oBxJTn6WSM23MkySO4lS
lqsGovEYoj4N/roP3XzlAKm62GwnYydBFo8i69DO1FyCBc3Jtx1MlPCglkbUgkdzY5LbORunPsm2
kWEnt7Y1bYxxd6XvR7+Y3H/qSif9bUIoVxlWI5acjhueeayewVGDJGM/UWxCJAC4SBLpV62MeLr3
SuxTcCFbUbC3twX7nyBl2QzsGvhZbGy4HLU3gDPCqvbFrKL0FZ29A8PCLBwizE969EIxX7KSKZAp
D/iTFgb7WLpq39nt3tdLSaCyfDXrHoI8XK4jKB5gcX5+o9jJPSBDECuolXGXQyJflXXEY1IMDcHi
ecWcXOuiz/NFQLcnL9aCZ0SUNGBmzqnb2rgivusdBxWmYSqB5dYCReBjaCtid68L0NQk3rytyaN0
jfDTbjE/GJtC019TMWU3Tbg3u0qnc4EYvWpL21zD9VH3PJeaLfasWYuuPxM/D44Dbl8yEjOLGlrJ
CeXwJ0uFQZaWl5nEiIi9kblgxKxt5PTDycl5CBZjO5xxCmrLzBYXqgOKzwF05cK9skrkHxgNgPCE
gAWR8T48TI8r1yyfI39IThpTSlxtNtc9afDQnljokRaLzDQfTY2cE1DON2InO6dM3TWuthaHoD29
ULZQL6My/WWVprnVCU+fyKOM+KcTQGlO+26kRo/2iRTWj6l+tmWd7emWvIf8rZ9jqaDbff9BzgV1
tkzKS92yoOHYBZPC9eJMKIJM+/WhI5AXOODZv7/z+3uinElWN+bh379QdzRnJdU47nyJKoH9LDnY
LXCxjizbYqpNtqTwSJnqCGsfCm+4NfSy7Wxj7mmHKRS4z3aMfyBnEB26jk3vsEOh6Zg+QB2vzoUn
9ZWexLT4lmipEzspXCAJBbLsZh6a/oh3KLvXMyfYlZIcbuyOJ49yoUUqMY+FrdxLypLAB9Wgg0OT
lb1hBShQMUh75QuzqO0b+01c1f4lrbj0u87H9xua9iYAAstZrE0vbe9D3esT90wbRcxOnEC0QCy8
4T8HJuoCoPbthoG3T2pP0RcNzKW8JOJXFaj+ycVJIyCFr5sElQ5npjhGsb5JfYIvidsaLIc4fB0Z
owWOzqcbFDX0Z2Wf/KB7aLSgPA9KMsc0hk1UWv2mLWtii92ElFfU6Yr3rN749oxxQMjR8FQQJaIa
fJALRh3FIYSdFUu9p4ijWKdJ0R1jKI2zxtRyRgQcFRShvWyHvj86HqZShtP1BsNotHXk9InEWy8x
+6VbfSx2buoCvw6QZf71w9n4Y7U5AVAhbdslmW/rxGL/sFAk4N592eh092hYgUfyhLYBQFSHRHcS
vUn3Rpx81VzHJGZSLANuVOB/HyiCFXp0MpV2MSoOSvTAx8/MWn6hJv4PL9Ek+vu7pOz3S/SkTUmL
7VpQVX6/fLi1ROTDA7UbjNhaN0FtLHuXAR5eLxNOTcMVn2UxSGJee5KBN4fydkiFpd2ruF8ZMCRy
pPcQ+XCpJrfdqnpwzhTRUg/giiW+JAOhm3kVmiE112zokToL839YBY0/Nb3orm4BkaI9XvcsT8jf
/xSlhpVeH8HAYverznYg7gngLSSHDwg2Ij832aEs1CngGYiGVW2jAWKpRPnb8PTp8beXT3YN78Ib
Phgn4ZorKg2/bkYm7F9fErb1p/fbxeahu55pOJb3p/ebGKLmF36NEz6mFt6sAsKGtBHuTLcHNE3h
tGr6H0NQX6vWrV9b+WMYGcU7Eh5ImxPsoIzmKOlsXA2+0rZUSL/klXPM8nE4uZi413XCUj/XtLLB
NuGo+RkHlrwU7FXJkAkGoIsyc6yt6muTvuEMgNWoXgDJfKnpoo3ucC1LgEFDau+CyJOkZbH66y3y
TuJgjEDZj1CTdrXOJO/7rfnPH8N/BV/Fb/uq5m9/5fc/inKsSfu1f/jt3x4xdxTZX+fv+b9f8/vv
+Ns5+gFRqfjV/suv2n4Vdx/ZV/PHL/rd38y//turW320H7/7zfq7SenafdXj7avp0vb7VfBzzF/5
v/3Df/vfBfIll8M/XUXzv/Dbd84/wn//+wvEzH/7f6by//6d/0jlO39xTMFe0NNdgta2zk3wj1S+
+Rfi+iw+tmdLky/gj35L5dv6X6SlG7rjOp60yGewf/xHH5PzFzRE9t6O9LhmPen9f6XyxZ8eh64l
HcO1hYMQwn7K+MNdGox2n+ZxEO57TcQbzqhfmargbvTRhU71+thbVromX6wvqq77IEGSUf14Snqj
u1MbmHRy33fMZvKAgd0UL+H5+CthZxp4idnm53xEzBW6ecBQUK1L/g5BEocvrSNxOM9B/DNJ73Kk
vXLUD6YFygLJUlvil03Wfj+99B/SZqM6dZVDYcTO7cqefEG563Wkr7rALq5LD5ubtZqqCuoUIxN7
Hp6oeYxiMk9x5sEK599NPI9aDGYuah6+9CiG0zyOCcIKDiMDGoNJTcrEJpwNM/MIx5uHOTlTHUib
1cqeBz2G+YB6Ea2spKNX3VbnFAbr/SALSOAjY/CqIcLXtDH7+RFhs2xLbz1YiKrgTbKtTXaLngIK
qtMooanTHB4oWXJ5KqxqxCeKrKkAMjuCd6kNP6wdL7GnM7iah1slx5j/w9157UaSXVn0Vxp6j0bE
Df8wAia9YSa9Kb4EkqbCex9fP+uym+pilTDSVPFBGEAiWCQ7MjPMNefsvbZsdll0vap+oCcQQvSw
ytieoVmMZiyzS0zWJWVhAtj7sI1WQVBQR2EpGUzjcKN3zlVKhbTOE4zelGIXwqzxtLAC3aT05wrZ
qFPp2Gl07kY6eBadPHYu847OXkmHz6LRnlWUW1ihixB61bgsVWXfF+65lU+HrnVvVbs4GRkNJXYL
s5jqahOP1UJpnK38rZ74II7oOvp0H3vZhjRlQ7KRrUmVHmUjm5VsWoGy0L8krkqbh7KlqQQaCEJr
18tmJ/6nnZ+byd5Ru4Po1Icwr+OzCfYUMkwtXwVsGbJSZUhEnAYYBhUzsR7aGrBfsdAdE0wwnVGc
jJTDugCiby1oy3KDzxqTlpVaAtdtw6R8mPR51WT7BvE5N5xP5paDiLbQpn5eAppHH0oCt2wIO8Nz
Q3+YBUSx0phMF70fH0QFksijm0xb+CymuywS9zyPkdqV/aPhJ/ay0qIHAqCq8ypRwZQhHFJ0GMkx
ZVczHJxlmxLRqqBdCyuIoAMq5LPa7FglhsGqByoXqzBOfTritWyNG/TIaXSOuEzlnktX+nXrg9xs
23tkrsh6gN8AjKORQdddyPa7SkkLvwWJVxW1etmix4R+HrBwoA281mosUGAnTHpGrOVkg18LsUjB
i5wTSNDNG9ooCPWPjYEZ3qZdwnaovw1uDFFchdWVkwpmQiNDTlAQ3NQgnMly8WI65dHzRvBeSBBQ
jafrVsoSsJezBpFSBUwasj1/4UkRgyvlDJ0UNjQoHDAb8dg8RNFVadJ/buE/dljCl7pmHu0qKldM
bvNqvEeJ+zoqHQKZDpe9NWxxSooV0uA5hcJxNcVavgiG7mIcg2TR5mY27xy0JhXkzqhvcae7tPxk
1jxhji6Kjro7994EHi4MJDM52hm0Cj1mCyAKwe7esNHaTmj1/RwQl2u2hGKE6gZ8D0AOc67VJ9B/
FD1Um5q8elIneYH8KYBoaKxsr13b2C2AHkPzVJysI0i4em7xWSxSsmvWSTVtiZcRZ0mPIkfVPfYQ
rncbpMmuTK5T+JukmRBP0wY0MPUA2ldm8WHy4LUAU6+5vX4e9uiCEt2m8eEhtwn6O9vV011AgITF
0sNC9taRIkfH2kExRWKEVPAMHcoXB2zqwvVzZJZBgDmyaM5Sx3y1oq9EMN0lUgyUSlmQiT6I8u0M
EEE/Gy0s3Iqp3mDBqEnTfiaNsj/qJl3APEGl3qX5ikUvCUHsQKjPoJpzgoWrM2BBG9IjB5NPwchU
5tN6gPJCfrvhX1przW6rQ6OM8JnCgqtbhekaIdbCairkkwpKDqNUz2JUUxnqKaK1zH2AnqpCV5VK
gZUeFPjpou04JSGlDMLA8gRfl9JQJtfYflEWXgXC5xzb7aFM/dsSyYJTnvddvx6KAlJ4hLypY5b0
Kk9cpi42XgOrZlmk/a42lW6hmUvTNPHsuVRKUZH5PXIyUwrLyjhl6YvSyBmz6yqpcIO5cJqn2H20
qABv0q9u0jxEDvlDNrq1WgrYtM0g5WxOPJ4nZAkklsUIx/DSFC39FjYqVaOjC5HtG9Wv1rpVoIKU
krkQ7RyRP+pFgpoukrK6JLxjLijnnhTcYa7VgKrq2+5NjIcqT5fyvBydXkpXDmoL9Ekp4bOkmG9C
1ddKeR+ejvwsRPEHS0zK/wx0gJg7u6ONMhBeobpnG3CNkU8nMB75oNIiJFQSJIUKPuQAjaGJ1lBD
czjZ5a1poJHzuFH8+D6AEz0DLHVPdQ+5ItJGNHAgqLGCzksLzJuPOr/X3S3FlGnT1VSBdBoVCtCU
qTx3ILNAO9gXvTPXS7s6uv0I029yCvZL/F01udQ6EDLpynjptbQGkSS8tNSeZtBWHVr/6mNR9Vdt
Myrb2uf+d0tsjQU3JmuOfkPZu5lPo76DyCvytqEehpkJ+muex8WizVxEoT37KKN4zU3koiW6Ufwg
1twqR4dONPoaqtGrkFCZVd47uxoQ6q6rgy+ETN5UOLxXnWFc+SxASGCj+Oe6LaBi0i3aHCoLilZv
bM7oUuKUZToKK4V8RlSNTAodSYgPoQg33oQqMi2Rc6OXBdCTnqsoaAMppS3fRLVSXqtKoW2O4raT
0tsRDW6AFrdHk9uhzXWlSNeScl2BbldDv2u2A7JBgr92ea96hFVowbKk7b2x3KZdTT4XNNe0bjWE
J1OZ+odK9Z8p12frygH8LPS9VfY1DxBnTFV0bUZU6G0HitcOHetMsPlduei6qUe5TGOmuEulUNlC
sRw1aoOmCfSdFDPjQQRFpnRX6djckdA4LciBwRNBBK49lcgK3YYkSaJwJ7u7hWnhy8RxFKO9Eh/y
SOco9lQAk5BpLnhhiidVCq91FNimbTVA2oZoN40NGZrBJSpEcx8X5qnowmqpVdNlqBTUKqmIoPDG
OsKIWD5aKL8hv+B5J2kUdQNtHW9QkEST8FWjdJ0FyXRJGEk7K/XIvPQc7Wua0ms3sHqxfHC2Fcsn
duF2tC1qUiedaEA7dM8e0V1VQgJAmmzLaiU5c2jrmAT4rsMepGIqle6N1Lw7Pur3UOrgy3Hg/qoO
vsdGcLKfIlAVM1QMBR6sWRKLJ0UZQPRLdb2CzL72xaMhcnT3SnieMIvutdSlGzkV5Iafk+oTz7Me
IZEyZldeWZ7jFoBh30ZX0XQs8+CSdlu6bCzCLDAQFbNMugE06Qso2EPa0iiAYWDM2MWqbTUfSxX0
TK1e5dJdQFtibmM3qKTvQO2hZJpCDu6RUa4nuWtor0y11+YD8BIb+4KDjcGTfoZcOhvoDjO9SLeD
IX0PrnRADNILwYjULifpj0gxSrDkZW0nvRO6dFFk2Cla6avopcOC3sO2kJ6LWLovoIW3BzR88L6k
NyMQnG/p1ij4b+gvDmsDI8cgHR18oGwWvrk8pN+jk84PAwtILL0gjXSFeNIfkihfGWNImZXOEVM6
SLQdGvS7irxKhar82YTVpJOeE4PPDKARH4qGIWXscKYAvQJPKd0qDuOqLf0rhXSy1NLT0kh3SyR9
LqyTykdaPkAnpQtmkn4YXTpjLOmR6TDLGJhmJjs7jFCkCepBt+8V0XPnsBqN4uG8DrrXVq/1eWRY
tKBS80Jls3FmYtCpMOoMNAVnumdpW1/+ivsvp9y4tbD31Hq3Vykxr6ByKPjZxFOQnCkphZxRycNV
0Jf3ozm+ijK+IkYeIwSN3Vk7iLMaW4O5zsrskGkG76nGOGtGknekODNbDZ78mD4UK5HHtK6AryK9
nS6qKNxJNyq7qEtKvnc9aEYVwjaSuz2e48dGoYPpZxqyqsm9Sjt/bXp08AKwvypV7slPuvl0ZRXu
lTn4J4iynGEASSbBHoJsxso/eUq7pflDkBsJAWxvbKM/kO0CAEGDFdcR3Y0zXE3sbQhTYiY6a22i
/7dqC3138ORqt8M0LUleWnUYvCG0zzXLvTXsAe720h3cG290n1l9frE7xhDDU+dK8QWij2vEiwrd
DurujaMm7A2yi6lh+LO9i8kX+yygYq90y0IhycWpLwzXRwqa2FcmTDPiXnGsUa5EZAsWayBDlvyJ
2keazqGiJL0sQFB0lr7T6MyAVxIEfinDuWkFZ0VfwY0RDxl1rqjHu9g1OyJDN7VCmpyZ7wkMPeZm
HeDeE4giU1rsAdpAx8KQ7YvLXNXudAzfiSH9h7H5FFOvz/MDmC/oYmV84xr6ISqq8xEeh8AWVFtf
UDVJyyz4Fo9sQkLhYJVRcgzPHqoQiSfp0DfkKmzaiFGZbD24FQzexjkIpccyL27UWhz80ju2pBMq
CotCaYGLpYCf9V5pPqFpRfaFTy0OBkyHRvs8lJjMWeLEXkBSaLKIyeCZY8px0GjhQucmy462aJdp
HTzjrr1MPOxvHiJUVdgXpkPWV9HdYEGZlzKgWF4a4h9xeaartNq4AZt3otEUpITkEcQLspNw92IR
p044LxRMqDmEIFffBHoBcV/cO1OLG4mxvWdGkuccIe9NlUMh94Mbrzh0fXGy1XWYiXHmdZY1y017
MY3uRSv6Ox9WSFGDUvci7IIoxw3zlmXFHdULXNUNu2cl8C5iq1v5EcgENNPm9VWBpWRP5kW7HBpw
TyjmL2JCr6XdaZtTcTnQgVTPQrNeq/mEJalj0CjQa/UT+yiaQTOHy5SoFjYQnO9WXbBRVkgzcwho
azJaK3pzCH31fGipADBxQXUq0oPVK9chiAIlCJGjesZF1qAkZgdYzPKkGci1BuXhD2dTbDPuugAE
8/IVOxIrObQT9HVX00DecF3a9y5ZjJucXURgIdhGcttwS9C+n5TpSF7sDA3dRrQF21c1OFUs68Ku
n3lJni5VzTnT/WJN5YplnK8fzSBqV/YReVtVsiyIAsFmPjiwdnyyOwJf+m1dsYyLwMHMLZI9MQJb
aO91cgDZolFtDTdTkT8VYedsU6PoEMdpvYzcWAGmvSh8Ap4bJb8n73M/2NhhvVp9qpR+vFHD81JC
v104hXOvMW8M3zkw9V10egQgQEXcPyo3Fp2EVu/vRE0JJsccz06ZXO5QnNsmvpE2nx61uETjpAfG
qkHK6uXthvtyJSqVLlLq+rM+iw+h6jjH0Nf2JKcE9NaCJeEOwU6JKQx7qDzzkoyChPvORHq4Dgrx
SHOGRXTxTJXdm5MLu4jyxNzqqo2WDjRRHuen3JNReCRbTyAwXJEfVT9sbrIw3nputAyCqtknVDwX
phrsfOwmdKBnwGGILqiRCFl4VhO92GcaEQCDb7Bv13A7RRAKExvcfTBBRSkYNjRKncsUdIXed9py
sMVemGw58uE6CroFyy0PjCUtRkeAuGBhg6980RsK3iatgJFpwi0LKLA1rffgI/YvkZESEYXYxK1B
CVS6ttGq/piHiGIUk+JkOOUFO4qvZKljubBLdpImftNGMsD76yRRgDNXdEPCPGIUd9mV9Imt791q
slaiUC7bRGQL/jpeYnTECWTa6wEwzkaQVjKzJhOPIMLOxME+2XU1uwQWZ27EZNvbTbKNTXSLAzFt
Aa7gkg6yYXjoeGvKG6k2dldD+5LrPTyyGos9EXtUq/RD2RoOIeoqMa9GvcxFy7ogHc6agkJlUtTH
PqouIAysNUqxs37oICgpq1grIaNTCoys6GUa4P/EbOiQg2vPtme+pjYk6T6h5dg6drTvCvW6cuuN
StsTp65/0aj+pR4qR8/puKtdkNUGiuaCXQ5rQXxtmqNas9iPLorEeA5rN1rAgTsLcx/9kbeCYC0f
UR0KBlJArPLwgvxY2WbixpvgPnQ2B4aJNoxE9qmULzMwBEmu37RKTnFgVB4zRego5NQdWkWkbyU9
GV9FJ0PmmwedGxxOObdC1m2qLtO4OnVu47pv7mChUY/1rWXhRunSwNpvCL2eg7UraePADKvBy1Xu
i6KKW0tauUjqJb7G7KY1BdUNHcqNZ7PvUELUdHY14A9swnUh1aIocstlRlxcM7TOPMAzP4ltiToX
52ZTlc8AVNDBcSvLLRPwlVHsbPnFrwuxC6LEXKESvNAHdINhBEAyjlhbwHbb9UH953eVX03Lvof7
+pbxy4PCjpC9zsJ0qH2+fYFPh1/RENZOjCU34NsPGzcckX/yqNeMmbvWD9uVTsFqG0luq99qRwoy
CPjLtN4RmhwgIVQFfgiQoQgp8p3u+3C9m47+LbFjfKvjQgNDVLHZiLQNafXjmnJyCXum2/QycJBO
V7HTO4Mv8ru+YVHjjNuEELw8sYJtm1+mGrZvutDV3usJxpi9vTo0kmpXoMyxshzuJTV5Z/72um9v
5u07SuI5l5338tfPWIUuhqgQm9rkInYyzbB3bW/RV5MzFwF1H8rQIH0s8eeXIGPbSmflXn9ji5po
3IM0d0e06nxrO6Edz0oZgeqESFHDhvkHmeQZKcP8osZV3yHYWPPkFbsmDMpdUHQeEfKtMdcyTuLb
l5anZtkL9fTXj4TpwBXKcCqKlpLaX78oRqRgf/0zGok1GRuG9r9+0ec0MPSSxRxdui0VQKDkBpKs
v764lY6D7u3fYdgsy0rk88jlKXBqt8H/gmcL/NYOvlWzaDC6Lpy0vMY9kRJOw3q4U5hNewrYJfCt
1M5UEHlAHbCoLrUWO6DapUSz0FBOWpqTAdJ/sEJtShBqjgEdNhcQVFjjypqZ4DLNmPj7sVWvIKMd
w4I1UsRcOhvEJJhP+/DMjnyZoUGR1wLosQw663USIJ6KrNuyJzDP2jFcV42TLguqUspwLfwS+yyr
W6qQ1sw3iInkMQTHQFVxDNPbMar7tTH2M5ubch8Z+nMomFgGkwpEPEY3mpcUZ0oRU6C3gyVj9G7E
k8wkQN8U4KFY5l57YYD52atTsNRyLFhFlq0mp/SYb/Ro01Aamhc2YkXcXHOGOUKJOzy4bqsO8xTX
Q6aigMq97kupkAEx1GJJbkpu5UiOUuhDeAIDs7C3ideyXarw7KrgnssazlPLl5xFnPCf2PsmF4WC
c9TyEpemDQwn+LlVVryUeHtr9egbYlPqbFV06Is2dc/UvIs11P5xpb/i9L+u2FQnZbFHgZ1sddSb
HfpHqT096Lq4jUsXfiaw5tjZgrSvaJ7IvLxuuKlHexfFN53IqLfo/bnXGshBcZO70VENxwUKszuK
8ez36VuzlcxuRyKf9SlHOd52j0HqXsiXLRw4vg1aDhhdKpBlPCQ5XkQq+DTixgevVJc4rwMg0Om1
adj3Bln3/LpHzqg+EBE4UoOqXvpKf2j4hGZEYYSA8JmOZeRLMFLDzsV11ZzlLWhSCpXk6Iz1vfx0
c4NywyG2rAndQnOyO5+IBxbnMiyC0u4OKyun6Rj5Djs33F+qeVN4rH+grzBTJtnaK1QIhcO6E5gx
g7B9qfuG5RX7XCrgzJViW6iGsq8bol1Q1ZlqiuIqcbYC+lVIwBZjI7N8mZKtEKavkAISOiYI7MnG
ikJUUgGWMY9dBWI02v26Nt4Uwn22fHPa1wU1KK3tUcWPdUNLn1BOty9Z95Gm0yhBRcVhbbaU6R3F
NuegZ7tNGYQWHk6W0EjLUIObR1IOiFCq0ExnEx8BfOVKnjoaRfqpJHWu05XHI9k+4Go8mhA2/hbF
6gnstK61NlrTpTQOghZc1DV4wwQ1b0+j4OuVB8ylMthpXIOjJZgTpuYMBuIBjsF9V6knxkodJp3+
BV8WNnIQQVlJnA5Gp+cYr/VMAbMsAPg2PbwGw6tuLIO4QxqiLGz0cz8rilXfI42iXhPjfDbPNIp1
Gwtf7S5poqcxc+iF1JchVBs7phA6TbFUpOD9MxVYpe6UzGMaESpXcaEPyB8D/XEqHC6P66D6d88m
t7zyWv2lTwmGqz1qrnmNv6QhbMTgG/mrMITfGMf1i6jJzXWMOyvkIfXCjscxv6tskEBj10OJ7JCz
Gco6Ke/YZLlznd69JF5Yc6Ovoq3r+ZgD2VKmqXlDR93gJqX466IaJGQCArxd4r3DQBrWHUtn5Cvl
F7WdCF9PPWbVkEviVHvTzu9VxTxC+0wWlBGI/rhHfL8VBrGqmr8KG/KsdeFIVnq7VaSCGEvjTRSY
5cpBYccyleadoxhr3x9ZGyslA2ck1+7stlyxHmuLwoho2b5vqGY/kJfrryCAGeM+trWzqrIeS5Zg
tZkBMnFjHD3OVelaT2BWZwq3Taa3ryKfLovywhb5cjQoAw4e96L8RWTi68lK70He8HhTlm3oyjzW
rW4ou6HOKU60xmWMKVEZoxOGiY1r5Sve2rRoLWpxbq/iQKISw2JBLPDB3QbQ+9GEK1cpxL+ie1J8
D25R12wnU92OZWRgYvT1Gf6Io2dig6xbnH5or4EQQWyw3YWnK5vYGo/UqS4t27rQE8hWEMazzIKe
o5+/ve7YJHBlYuitFirEys6vAmRgM4EqQUPehm4euFGIPhJ1m2BFFI9o0JNbO8AImya+hJmPr4rb
rHMHC9pATWU2mBTZTIHwvb2qQVfPOtWG3l5lZLJ4V5YWL/SxJ2jJOLnUcWckqjwj6L7oJWy8Km+j
MlrXVbA3M+VIdt0uDBgVB/fCoZqkNxSK/AaTEF3YU419QSHioyGEz0me1PwNmWXdZGgf6igCUmQD
8MjpuldghSvIW1VFhXVQN1NfPb5BX1CQsY2EJ8NAq2TEAfhYOor+vHJN/ArGtGk6Dwdjak9L1iBn
gervVNe4MVXjvsg5ZykfgLXlNhzthKgB+3HEmDsbqbyTPTAraMPMFMqnrMmXdF93kWktaQeeVKKr
yQIsbqNu2HXhlWo2zyqQOFOQztnXGG+7MybaddJ053D1QPrTsjHGbZFTJtYm6pIQTtN5qdFtrxS2
8Uh9Z0Uk1jDgKTHn4uCEBD2oxkM5qbJ75e1zJO0Z6oTWRgTvm/RSyEOwy+JL1Hb3ddwQU0D2ph5g
smmi8LJvCLl1qCDFRvvgJJBbmvqpHI1HklDusoRlQRvellb3xbBjMqOz4ZK1RrZi/0jMYom+OIFN
EKAedulO4Eih0ZBVTybX03MGwcMAxivXltg8Y8Cf136kNJdRrp4Vw4I4K4xgxaBjQNcSlGchVLkS
VyX+312uL0KoabOiHYZl1ofcCWjI6FMWDxT0iYsKVRpecIwVLT41JYoAj4mCtpi+sprygMAP3xsn
BjlBRDhiT/9W+F9qbFbqWO6zhpWP4TBTIiHZU3m9MBXiEexgiwH3BAsKxfx444zaiaIZjpCeMC7S
hZkvs2f5fHukY83rxppTYivg4TVYQQ3rBsnltsMYx4NEF67XxzPTptOGpDGF70asqp+0G99uzPMa
P9GsFcpzXnIUU7kjyX6m1iX2o5R1i1kZ90gDoJtYZFta2rgFYD57W+7bzYuwqE81vlLNXEWTU/N5
Rmj8vCsZMqdsR8zAs2LwLmpFe6rJWp6UfjG5mBhxiaB+xS9XmS6yDm2Lj2zaKLtSC29jAdMGs6rJ
xuoCIXC4b+mU6LCS8mmiI5PTIM29Gze0HtSAvoDvDYcx9u4atdtbtRMvtbLew5aoeZXiFUIOQ4aY
LrNoWiPjxx5GZHzOdoiqAq2QxinxG0WomvAY1eE0i21zYQ+AIL0aNH08bLJUWxp0+Oca+Pp5QBkE
CbPeg+Ux78sp7LdlnVKlw0U1t8P7UkwAaUS+9hyB20LElyyB0CiM9gPCm001Ve6c5RbxUhCpIbjQ
427HpabCRU3a40hxtWuJyBpU63GgXIHil3GFi2vgJA2uytIvl9huyH2MVlbun+dB/SAm6Kj9oBM7
gjCpdnUqoba/1vQMcXAHVN1vmh3dm7lNx5Vm0L6o2VXktXnUvM5e685wy61QMZlcCLPvt8h+gK5G
tz3sJurWTLVhxkRWgmCPBnAZyMPKBYs1kFYZn5whapuhHfJAXgODIpa94FnBpBmzyLNJHRstF7pj
lJWbwt9OAHtnQIhxD4Jg7XrapVpj4NGNrQt3RBiC8fuQULda03NW150WX5mF/lQA/T5Tza0bHys2
2ZetNu3JDte3tMwadeKSNCkrGyasNOpQX/vOtDUK8koK1ZwRKY9Wimpe0aasIwN1VrnDbUNZqBfZ
VZP3Z2UnLELUq7umBoqgmw9u8Ww1dr1Q6hDSFGG2aQi6UqdMV9GzHGuw/1586eT+fqImAlQOSAzV
e6tNenKFla+g9GkphT0utWlw57no4Oa3X4WbWovEG7FqqbeG8pjE1quK97nPRLbXM5QzeheeTTiP
lpCW4Yir+jLsoa9O5ImZ3NYZlBKFYhth2iSTJBmcffjYbeFv+ro5dtqgLoxRUBxsmpUXaOGSejT0
gxhm+KSrjIljtgh05hCuGmubaFu3JL0FFFFHLP5T7q6twcAYntlrZ7ijPEONENfdymm6p0zQlkkL
77of7AdNDGRJlrfAb5ngiOtcK6l1HLKWWvT4AvblnthKljQVXRsfiOc8bXGKusp2KlQYrU4LEKP3
zQVzKLdpUl9EFmllAahZfEndqsnMbelSq/ed6DQl7Nra9AFIMDd/+1hL7HWDpF0tvJIFVQ9BVRzG
gc6BCs7skt6srWevVkauPG4+D4n/EC16tp/+lIJVts+dEFNSOnUaYS22hulYnBO/ykKLUqepr4I6
RAUMyq8YtKd+zJp5DB0g9aMNc59P/sNt6xqQKAWLvThJs5UOQdVJCCLE98HqrLt0M3Hd2S91lBJ4
5ARzVutPpNI/WBEenio9JCYO24b/T0iWZq6dJJhXpzNdbdnmCoK1M2HsaHdvYrgCDXyBGsPchl2f
Qt1v2bMRqwbictPbMITjm5JAXxiVvnBV/MmExJHu+bXM4PS4rY91AL6BIUEHsUQedKF2FRhqsx0k
DqGGi9A+OTmQBAiJNLPLWSvxCYT7Uu5p2HIBVgg8trRxf+uY5SEQVrh2HGsGtx4oTHkbSjgDvKBr
S+IaQgluyCTCoRG4BlqJdagk4AGVzFpAfMggP2g6CAj6W9eTjxvM9M9NCYnQJC1CYiM60Z3X0hdb
STtKMgBXDCRmYoI34UrwBMixuQWJIpJIikDCKWr8HS2i9XkItyLUkg3NHG+ZS6SFqWyERFzEEnYh
IrAXugRg+MVSh4fxpj7+fyPU/kbT/YNS+w/B+Z86bsxQGYEPP/dH3wrCfzzQB+n3c97ypCIk98M8
+9ufv9q+/NffhIEd40MS29uR3mTn/9sRklMTNu0L2nBC1UxVNy3LNlB365iP/vYbe3NaJG+/xvL6
O80oXRUuqRo4D9Bwyxf85hT9+N5/FLz/3N98+ASnF6JlF2HdVOFz8+Ec6JqO5vzfOQvfHeObs2D8
bmBitjXDxAOCAwQ9/bdnAazO75qKZVN1VEdTqQX9p50FLh7Gzl89CSThCWnkcbGlqhZn9cNJ0LTf
LYszxNYPUAC6jv+0k2By9X71JNi/E0po0R51OKO6JjirH0+C+zufXeD5MoWtG/JO+c96HnSdu/hX
z4L2u4GZw3CoCqkarovvbgVGBZ0KLURY4ZJrrTn/h7Pwbwwd/xhkmbGSl7fhNXytvzHT/Ms/eB9c
fzzAd6Pnhz+UyZd/HPr1zb4j//33D4PG28D3zS/fB8K31/nzP//zA/740h9e6/1Tvf9wE75Wp+o5
GN9+Mf75Nv8w8Px3cno6padvRz1SMHGG/fVO/utvH97nN9f/Xxy4jr87rqF+wnEr2tPZxwO/DVC/
/Iar+JTVp/r9LcpJkJRe7f3f8hL83KmYn5LwKwvnj7mlf4wov/qu0Yrn1eklf3+X8l3blo596deP
nGWvz0343H6YE23b5Yn81YMvXpNTf6pe348k37YDy+P93z9/st/n8d/yr79xctr06eNpRzz9CXfh
irMevny8CzVVLhZ+9czgDqQZ9/HIQlVZjP3qkTec8TB8P87b7Q2s/hPulO3LKfhwA2oGfb73F/r5
S7lNkpCu2ccnkpXiJ9x/2+wlPH03iuCF/oTrt837jxeP/D2WdL968fY/jk0WDrRPODDvrH2Ox/cj
vd0XFmf5/Qc/f/1kd7L+4TS7xEv++rEPpzD7MHqgkfqM6eUgXYWn7OX9HcrTIVQiVd9/8POn43Cq
6xNF4foVAvH74f44vim92L96i+A+DkL/9HEXh3bsE57wQ8hcUOfNhztbaIb2CQ/MIaxr+T8Er+/n
4O2kaLSX3n/wCyedQ+dt9f2hP+WN51nz3RiCcd5xf/1NH1+fqtN3qyc2T3KD/Ks3yfG1O32ctxAz
6izqf/3A/W+bU4pVI/w4rXN89xOenuNr/9vutapfx/f3+naXgP/6pIMfXofw+cM0Jv7Y/n/GmfmS
V/F379v6hMH7mOO+/G1+qnJmyo8Pp25pn/YCi1P8/bNPv/8TliTnQfjxjKNE/ISJ5zxOWJF83NUQ
A+1+wiB7Xr363xfKzM+4lBevoFLGpDt9t00QpiU+4X1fkff9+tsWaPt3c5tN3eX9zvz5YfYax98/
vxEpGWifcEn/eIEfb0R5+E9YD95w9l/r+vXDkkKnNvkJI+PN6/BxV/lnGeVXx5Xb5hS8Xzk5Furw
Mz5hrr97rVJmtg9HZir+hLn4LmRn893trZv6Z9x/9yfmncyHhf3xfTvGJwyC/xJy8o+Kzs/VB+7D
+jnPUI99eO8WwKD3H/z8g3k/5hS3/fcDvd0nliv+5Zz5zypN/6jN/1h/eq/L/7P/7GNxTf7Fc/J6
qv7+PwAAAP//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8">
  <a:schemeClr val="accent5"/>
</cs:colorStyle>
</file>

<file path=xl/charts/colors4.xml><?xml version="1.0" encoding="utf-8"?>
<cs:colorStyle xmlns:cs="http://schemas.microsoft.com/office/drawing/2012/chartStyle" xmlns:a="http://schemas.openxmlformats.org/drawingml/2006/main" meth="withinLinear" id="18">
  <a:schemeClr val="accent5"/>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9.svg"/><Relationship Id="rId13" Type="http://schemas.openxmlformats.org/officeDocument/2006/relationships/chart" Target="../charts/chart2.xml"/><Relationship Id="rId3" Type="http://schemas.openxmlformats.org/officeDocument/2006/relationships/image" Target="../media/image4.png"/><Relationship Id="rId7" Type="http://schemas.openxmlformats.org/officeDocument/2006/relationships/image" Target="../media/image8.png"/><Relationship Id="rId12" Type="http://schemas.microsoft.com/office/2014/relationships/chartEx" Target="../charts/chartEx1.xml"/><Relationship Id="rId2" Type="http://schemas.openxmlformats.org/officeDocument/2006/relationships/image" Target="../media/image3.svg"/><Relationship Id="rId1" Type="http://schemas.openxmlformats.org/officeDocument/2006/relationships/image" Target="../media/image2.png"/><Relationship Id="rId6" Type="http://schemas.openxmlformats.org/officeDocument/2006/relationships/image" Target="../media/image7.svg"/><Relationship Id="rId11" Type="http://schemas.openxmlformats.org/officeDocument/2006/relationships/chart" Target="../charts/chart1.xml"/><Relationship Id="rId5" Type="http://schemas.openxmlformats.org/officeDocument/2006/relationships/image" Target="../media/image6.png"/><Relationship Id="rId15" Type="http://schemas.openxmlformats.org/officeDocument/2006/relationships/chart" Target="../charts/chart4.xml"/><Relationship Id="rId10" Type="http://schemas.openxmlformats.org/officeDocument/2006/relationships/image" Target="../media/image11.svg"/><Relationship Id="rId4" Type="http://schemas.openxmlformats.org/officeDocument/2006/relationships/image" Target="../media/image5.svg"/><Relationship Id="rId9" Type="http://schemas.openxmlformats.org/officeDocument/2006/relationships/image" Target="../media/image10.png"/><Relationship Id="rId1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8</xdr:col>
      <xdr:colOff>85096</xdr:colOff>
      <xdr:row>0</xdr:row>
      <xdr:rowOff>0</xdr:rowOff>
    </xdr:from>
    <xdr:to>
      <xdr:col>15</xdr:col>
      <xdr:colOff>182462</xdr:colOff>
      <xdr:row>2</xdr:row>
      <xdr:rowOff>167640</xdr:rowOff>
    </xdr:to>
    <xdr:sp macro="" textlink="">
      <xdr:nvSpPr>
        <xdr:cNvPr id="2" name="TextBox 1">
          <a:extLst>
            <a:ext uri="{FF2B5EF4-FFF2-40B4-BE49-F238E27FC236}">
              <a16:creationId xmlns:a16="http://schemas.microsoft.com/office/drawing/2014/main" id="{664748FE-EBC0-7147-2A9B-E1B5CDC994AB}"/>
            </a:ext>
          </a:extLst>
        </xdr:cNvPr>
        <xdr:cNvSpPr txBox="1"/>
      </xdr:nvSpPr>
      <xdr:spPr>
        <a:xfrm>
          <a:off x="5683463" y="0"/>
          <a:ext cx="4964836" cy="5719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600" b="0">
              <a:solidFill>
                <a:schemeClr val="bg1"/>
              </a:solidFill>
            </a:rPr>
            <a:t>Performance Dashboard</a:t>
          </a:r>
        </a:p>
      </xdr:txBody>
    </xdr:sp>
    <xdr:clientData/>
  </xdr:twoCellAnchor>
  <xdr:twoCellAnchor>
    <xdr:from>
      <xdr:col>8</xdr:col>
      <xdr:colOff>265892</xdr:colOff>
      <xdr:row>2</xdr:row>
      <xdr:rowOff>106680</xdr:rowOff>
    </xdr:from>
    <xdr:to>
      <xdr:col>15</xdr:col>
      <xdr:colOff>1665</xdr:colOff>
      <xdr:row>2</xdr:row>
      <xdr:rowOff>106680</xdr:rowOff>
    </xdr:to>
    <xdr:cxnSp macro="">
      <xdr:nvCxnSpPr>
        <xdr:cNvPr id="4" name="Straight Connector 3">
          <a:extLst>
            <a:ext uri="{FF2B5EF4-FFF2-40B4-BE49-F238E27FC236}">
              <a16:creationId xmlns:a16="http://schemas.microsoft.com/office/drawing/2014/main" id="{3B6E2D14-739E-5578-A6A5-8268C3C84840}"/>
            </a:ext>
          </a:extLst>
        </xdr:cNvPr>
        <xdr:cNvCxnSpPr/>
      </xdr:nvCxnSpPr>
      <xdr:spPr>
        <a:xfrm flipV="1">
          <a:off x="5864259" y="511007"/>
          <a:ext cx="4603243" cy="0"/>
        </a:xfrm>
        <a:prstGeom prst="line">
          <a:avLst/>
        </a:prstGeom>
        <a:ln>
          <a:solidFill>
            <a:schemeClr val="bg2"/>
          </a:solidFill>
        </a:ln>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543357</xdr:colOff>
      <xdr:row>2</xdr:row>
      <xdr:rowOff>53340</xdr:rowOff>
    </xdr:from>
    <xdr:to>
      <xdr:col>14</xdr:col>
      <xdr:colOff>393068</xdr:colOff>
      <xdr:row>4</xdr:row>
      <xdr:rowOff>91440</xdr:rowOff>
    </xdr:to>
    <xdr:sp macro="" textlink="">
      <xdr:nvSpPr>
        <xdr:cNvPr id="5" name="TextBox 4">
          <a:extLst>
            <a:ext uri="{FF2B5EF4-FFF2-40B4-BE49-F238E27FC236}">
              <a16:creationId xmlns:a16="http://schemas.microsoft.com/office/drawing/2014/main" id="{C5D09027-B64E-4F15-BCEE-45D185570559}"/>
            </a:ext>
          </a:extLst>
        </xdr:cNvPr>
        <xdr:cNvSpPr txBox="1"/>
      </xdr:nvSpPr>
      <xdr:spPr>
        <a:xfrm>
          <a:off x="6141724" y="457667"/>
          <a:ext cx="4048487" cy="442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0">
              <a:solidFill>
                <a:schemeClr val="bg1"/>
              </a:solidFill>
            </a:rPr>
            <a:t>Office Lab Enterprise Inc.</a:t>
          </a:r>
        </a:p>
      </xdr:txBody>
    </xdr:sp>
    <xdr:clientData/>
  </xdr:twoCellAnchor>
  <xdr:twoCellAnchor>
    <xdr:from>
      <xdr:col>0</xdr:col>
      <xdr:colOff>550334</xdr:colOff>
      <xdr:row>16</xdr:row>
      <xdr:rowOff>103298</xdr:rowOff>
    </xdr:from>
    <xdr:to>
      <xdr:col>6</xdr:col>
      <xdr:colOff>349572</xdr:colOff>
      <xdr:row>32</xdr:row>
      <xdr:rowOff>110065</xdr:rowOff>
    </xdr:to>
    <xdr:sp macro="" textlink="">
      <xdr:nvSpPr>
        <xdr:cNvPr id="7" name="Rectangle 6">
          <a:extLst>
            <a:ext uri="{FF2B5EF4-FFF2-40B4-BE49-F238E27FC236}">
              <a16:creationId xmlns:a16="http://schemas.microsoft.com/office/drawing/2014/main" id="{F4B66284-DC31-4A94-9225-5892994FC347}"/>
            </a:ext>
          </a:extLst>
        </xdr:cNvPr>
        <xdr:cNvSpPr/>
      </xdr:nvSpPr>
      <xdr:spPr>
        <a:xfrm>
          <a:off x="550334" y="3337911"/>
          <a:ext cx="3998014" cy="3241378"/>
        </a:xfrm>
        <a:prstGeom prst="rect">
          <a:avLst/>
        </a:prstGeom>
        <a:solidFill>
          <a:srgbClr val="FFFFFF">
            <a:alpha val="50196"/>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558800</xdr:colOff>
      <xdr:row>5</xdr:row>
      <xdr:rowOff>15240</xdr:rowOff>
    </xdr:from>
    <xdr:to>
      <xdr:col>15</xdr:col>
      <xdr:colOff>172</xdr:colOff>
      <xdr:row>16</xdr:row>
      <xdr:rowOff>8467</xdr:rowOff>
    </xdr:to>
    <xdr:sp macro="" textlink="">
      <xdr:nvSpPr>
        <xdr:cNvPr id="6" name="Rectangle 5">
          <a:extLst>
            <a:ext uri="{FF2B5EF4-FFF2-40B4-BE49-F238E27FC236}">
              <a16:creationId xmlns:a16="http://schemas.microsoft.com/office/drawing/2014/main" id="{0385FC0A-7F7E-DABA-4896-C5C28EC76BF0}"/>
            </a:ext>
          </a:extLst>
        </xdr:cNvPr>
        <xdr:cNvSpPr/>
      </xdr:nvSpPr>
      <xdr:spPr>
        <a:xfrm>
          <a:off x="558800" y="1026056"/>
          <a:ext cx="9907209" cy="2217024"/>
        </a:xfrm>
        <a:prstGeom prst="rect">
          <a:avLst/>
        </a:prstGeom>
        <a:solidFill>
          <a:srgbClr val="FFFFFF">
            <a:alpha val="50196"/>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93145</xdr:colOff>
      <xdr:row>5</xdr:row>
      <xdr:rowOff>18626</xdr:rowOff>
    </xdr:from>
    <xdr:to>
      <xdr:col>20</xdr:col>
      <xdr:colOff>330204</xdr:colOff>
      <xdr:row>32</xdr:row>
      <xdr:rowOff>110066</xdr:rowOff>
    </xdr:to>
    <xdr:sp macro="" textlink="">
      <xdr:nvSpPr>
        <xdr:cNvPr id="10" name="Rectangle 9">
          <a:extLst>
            <a:ext uri="{FF2B5EF4-FFF2-40B4-BE49-F238E27FC236}">
              <a16:creationId xmlns:a16="http://schemas.microsoft.com/office/drawing/2014/main" id="{EEACBBFE-62C2-46A6-9A18-092DDD17488E}"/>
            </a:ext>
          </a:extLst>
        </xdr:cNvPr>
        <xdr:cNvSpPr/>
      </xdr:nvSpPr>
      <xdr:spPr>
        <a:xfrm>
          <a:off x="10558982" y="1029442"/>
          <a:ext cx="3736038" cy="5549848"/>
        </a:xfrm>
        <a:prstGeom prst="rect">
          <a:avLst/>
        </a:prstGeom>
        <a:solidFill>
          <a:srgbClr val="FFFFFF">
            <a:alpha val="50196"/>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428316</xdr:colOff>
      <xdr:row>16</xdr:row>
      <xdr:rowOff>103298</xdr:rowOff>
    </xdr:from>
    <xdr:to>
      <xdr:col>10</xdr:col>
      <xdr:colOff>497285</xdr:colOff>
      <xdr:row>32</xdr:row>
      <xdr:rowOff>110065</xdr:rowOff>
    </xdr:to>
    <xdr:sp macro="" textlink="">
      <xdr:nvSpPr>
        <xdr:cNvPr id="11" name="Rectangle 10">
          <a:extLst>
            <a:ext uri="{FF2B5EF4-FFF2-40B4-BE49-F238E27FC236}">
              <a16:creationId xmlns:a16="http://schemas.microsoft.com/office/drawing/2014/main" id="{B3D4D492-E079-467D-AC3E-C9BDD467669A}"/>
            </a:ext>
          </a:extLst>
        </xdr:cNvPr>
        <xdr:cNvSpPr/>
      </xdr:nvSpPr>
      <xdr:spPr>
        <a:xfrm>
          <a:off x="4627092" y="3337911"/>
          <a:ext cx="2868152" cy="3241378"/>
        </a:xfrm>
        <a:prstGeom prst="rect">
          <a:avLst/>
        </a:prstGeom>
        <a:solidFill>
          <a:srgbClr val="FFFFFF">
            <a:alpha val="50196"/>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604002</xdr:colOff>
      <xdr:row>16</xdr:row>
      <xdr:rowOff>103298</xdr:rowOff>
    </xdr:from>
    <xdr:to>
      <xdr:col>15</xdr:col>
      <xdr:colOff>6252</xdr:colOff>
      <xdr:row>32</xdr:row>
      <xdr:rowOff>110065</xdr:rowOff>
    </xdr:to>
    <xdr:sp macro="" textlink="">
      <xdr:nvSpPr>
        <xdr:cNvPr id="12" name="Rectangle 11">
          <a:extLst>
            <a:ext uri="{FF2B5EF4-FFF2-40B4-BE49-F238E27FC236}">
              <a16:creationId xmlns:a16="http://schemas.microsoft.com/office/drawing/2014/main" id="{C1E45615-D653-4271-B82E-60C5A776EF28}"/>
            </a:ext>
          </a:extLst>
        </xdr:cNvPr>
        <xdr:cNvSpPr/>
      </xdr:nvSpPr>
      <xdr:spPr>
        <a:xfrm>
          <a:off x="7601961" y="3337911"/>
          <a:ext cx="2870128" cy="3241378"/>
        </a:xfrm>
        <a:prstGeom prst="rect">
          <a:avLst/>
        </a:prstGeom>
        <a:solidFill>
          <a:srgbClr val="FFFFFF">
            <a:alpha val="50196"/>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606440</xdr:colOff>
      <xdr:row>16</xdr:row>
      <xdr:rowOff>44870</xdr:rowOff>
    </xdr:from>
    <xdr:to>
      <xdr:col>13</xdr:col>
      <xdr:colOff>604945</xdr:colOff>
      <xdr:row>18</xdr:row>
      <xdr:rowOff>50796</xdr:rowOff>
    </xdr:to>
    <xdr:sp macro="" textlink="">
      <xdr:nvSpPr>
        <xdr:cNvPr id="21" name="TextBox 20">
          <a:extLst>
            <a:ext uri="{FF2B5EF4-FFF2-40B4-BE49-F238E27FC236}">
              <a16:creationId xmlns:a16="http://schemas.microsoft.com/office/drawing/2014/main" id="{D5F9CD5C-2698-4DE5-B9FA-0848496ED015}"/>
            </a:ext>
          </a:extLst>
        </xdr:cNvPr>
        <xdr:cNvSpPr txBox="1"/>
      </xdr:nvSpPr>
      <xdr:spPr>
        <a:xfrm>
          <a:off x="8304196" y="3279483"/>
          <a:ext cx="1398096" cy="4102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0">
              <a:solidFill>
                <a:schemeClr val="tx1"/>
              </a:solidFill>
            </a:rPr>
            <a:t>Item</a:t>
          </a:r>
          <a:r>
            <a:rPr lang="en-IN" sz="2000" b="0" baseline="0">
              <a:solidFill>
                <a:schemeClr val="tx1"/>
              </a:solidFill>
            </a:rPr>
            <a:t> Share</a:t>
          </a:r>
          <a:endParaRPr lang="en-IN" sz="2000" b="0">
            <a:solidFill>
              <a:schemeClr val="tx1"/>
            </a:solidFill>
          </a:endParaRPr>
        </a:p>
      </xdr:txBody>
    </xdr:sp>
    <xdr:clientData/>
  </xdr:twoCellAnchor>
  <xdr:twoCellAnchor>
    <xdr:from>
      <xdr:col>16</xdr:col>
      <xdr:colOff>81188</xdr:colOff>
      <xdr:row>4</xdr:row>
      <xdr:rowOff>180337</xdr:rowOff>
    </xdr:from>
    <xdr:to>
      <xdr:col>19</xdr:col>
      <xdr:colOff>342161</xdr:colOff>
      <xdr:row>6</xdr:row>
      <xdr:rowOff>186263</xdr:rowOff>
    </xdr:to>
    <xdr:sp macro="" textlink="">
      <xdr:nvSpPr>
        <xdr:cNvPr id="22" name="TextBox 21">
          <a:extLst>
            <a:ext uri="{FF2B5EF4-FFF2-40B4-BE49-F238E27FC236}">
              <a16:creationId xmlns:a16="http://schemas.microsoft.com/office/drawing/2014/main" id="{8A5DB159-B3C2-4696-9597-4B9315F004DD}"/>
            </a:ext>
          </a:extLst>
        </xdr:cNvPr>
        <xdr:cNvSpPr txBox="1"/>
      </xdr:nvSpPr>
      <xdr:spPr>
        <a:xfrm>
          <a:off x="11246821" y="988990"/>
          <a:ext cx="2360360" cy="4102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0">
              <a:solidFill>
                <a:schemeClr val="tx1"/>
              </a:solidFill>
            </a:rPr>
            <a:t>Customer</a:t>
          </a:r>
          <a:r>
            <a:rPr lang="en-IN" sz="2000" b="0" baseline="0">
              <a:solidFill>
                <a:schemeClr val="tx1"/>
              </a:solidFill>
            </a:rPr>
            <a:t> Revenue</a:t>
          </a:r>
          <a:endParaRPr lang="en-IN" sz="2000" b="0">
            <a:solidFill>
              <a:schemeClr val="tx1"/>
            </a:solidFill>
          </a:endParaRPr>
        </a:p>
      </xdr:txBody>
    </xdr:sp>
    <xdr:clientData/>
  </xdr:twoCellAnchor>
  <xdr:twoCellAnchor>
    <xdr:from>
      <xdr:col>2</xdr:col>
      <xdr:colOff>56256</xdr:colOff>
      <xdr:row>4</xdr:row>
      <xdr:rowOff>154938</xdr:rowOff>
    </xdr:from>
    <xdr:to>
      <xdr:col>5</xdr:col>
      <xdr:colOff>174784</xdr:colOff>
      <xdr:row>6</xdr:row>
      <xdr:rowOff>160864</xdr:rowOff>
    </xdr:to>
    <xdr:grpSp>
      <xdr:nvGrpSpPr>
        <xdr:cNvPr id="38" name="Group 37">
          <a:extLst>
            <a:ext uri="{FF2B5EF4-FFF2-40B4-BE49-F238E27FC236}">
              <a16:creationId xmlns:a16="http://schemas.microsoft.com/office/drawing/2014/main" id="{116B1673-6B2B-68E7-BC66-A06C243D9C0E}"/>
            </a:ext>
          </a:extLst>
        </xdr:cNvPr>
        <xdr:cNvGrpSpPr/>
      </xdr:nvGrpSpPr>
      <xdr:grpSpPr>
        <a:xfrm>
          <a:off x="818256" y="945160"/>
          <a:ext cx="2108195" cy="401037"/>
          <a:chOff x="1752606" y="933871"/>
          <a:chExt cx="2125128" cy="395393"/>
        </a:xfrm>
      </xdr:grpSpPr>
      <xdr:sp macro="" textlink="">
        <xdr:nvSpPr>
          <xdr:cNvPr id="18" name="TextBox 17">
            <a:extLst>
              <a:ext uri="{FF2B5EF4-FFF2-40B4-BE49-F238E27FC236}">
                <a16:creationId xmlns:a16="http://schemas.microsoft.com/office/drawing/2014/main" id="{7CAE2C5A-4E02-4F2E-83E1-52090B62B652}"/>
              </a:ext>
            </a:extLst>
          </xdr:cNvPr>
          <xdr:cNvSpPr txBox="1"/>
        </xdr:nvSpPr>
        <xdr:spPr>
          <a:xfrm>
            <a:off x="2101225" y="933871"/>
            <a:ext cx="1776509" cy="39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0">
                <a:solidFill>
                  <a:schemeClr val="tx1"/>
                </a:solidFill>
              </a:rPr>
              <a:t>Sales by Month</a:t>
            </a:r>
          </a:p>
        </xdr:txBody>
      </xdr:sp>
      <xdr:pic>
        <xdr:nvPicPr>
          <xdr:cNvPr id="24" name="Graphic 23" descr="Upward trend with solid fill">
            <a:extLst>
              <a:ext uri="{FF2B5EF4-FFF2-40B4-BE49-F238E27FC236}">
                <a16:creationId xmlns:a16="http://schemas.microsoft.com/office/drawing/2014/main" id="{FFE4E46E-3356-E47D-5DB2-F6D07135CBF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752606" y="965199"/>
            <a:ext cx="355595" cy="355595"/>
          </a:xfrm>
          <a:prstGeom prst="rect">
            <a:avLst/>
          </a:prstGeom>
        </xdr:spPr>
      </xdr:pic>
    </xdr:grpSp>
    <xdr:clientData/>
  </xdr:twoCellAnchor>
  <xdr:twoCellAnchor>
    <xdr:from>
      <xdr:col>6</xdr:col>
      <xdr:colOff>585258</xdr:colOff>
      <xdr:row>16</xdr:row>
      <xdr:rowOff>44870</xdr:rowOff>
    </xdr:from>
    <xdr:to>
      <xdr:col>10</xdr:col>
      <xdr:colOff>340344</xdr:colOff>
      <xdr:row>18</xdr:row>
      <xdr:rowOff>50796</xdr:rowOff>
    </xdr:to>
    <xdr:grpSp>
      <xdr:nvGrpSpPr>
        <xdr:cNvPr id="37" name="Group 36">
          <a:extLst>
            <a:ext uri="{FF2B5EF4-FFF2-40B4-BE49-F238E27FC236}">
              <a16:creationId xmlns:a16="http://schemas.microsoft.com/office/drawing/2014/main" id="{7DA093D1-418C-187B-6B79-8B6F409F7782}"/>
            </a:ext>
          </a:extLst>
        </xdr:cNvPr>
        <xdr:cNvGrpSpPr/>
      </xdr:nvGrpSpPr>
      <xdr:grpSpPr>
        <a:xfrm>
          <a:off x="4000147" y="3205759"/>
          <a:ext cx="2407975" cy="401037"/>
          <a:chOff x="4597406" y="3160603"/>
          <a:chExt cx="2430553" cy="395393"/>
        </a:xfrm>
      </xdr:grpSpPr>
      <xdr:sp macro="" textlink="">
        <xdr:nvSpPr>
          <xdr:cNvPr id="20" name="TextBox 19">
            <a:extLst>
              <a:ext uri="{FF2B5EF4-FFF2-40B4-BE49-F238E27FC236}">
                <a16:creationId xmlns:a16="http://schemas.microsoft.com/office/drawing/2014/main" id="{ADE9ACD5-3D12-4402-956D-BEB5770AD117}"/>
              </a:ext>
            </a:extLst>
          </xdr:cNvPr>
          <xdr:cNvSpPr txBox="1"/>
        </xdr:nvSpPr>
        <xdr:spPr>
          <a:xfrm>
            <a:off x="4836585" y="3160603"/>
            <a:ext cx="2191374" cy="39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0">
                <a:solidFill>
                  <a:schemeClr val="tx1"/>
                </a:solidFill>
              </a:rPr>
              <a:t>Sales by</a:t>
            </a:r>
            <a:r>
              <a:rPr lang="en-IN" sz="2000" b="0" baseline="0">
                <a:solidFill>
                  <a:schemeClr val="tx1"/>
                </a:solidFill>
              </a:rPr>
              <a:t> Executives</a:t>
            </a:r>
            <a:endParaRPr lang="en-IN" sz="2000" b="0">
              <a:solidFill>
                <a:schemeClr val="tx1"/>
              </a:solidFill>
            </a:endParaRPr>
          </a:p>
        </xdr:txBody>
      </xdr:sp>
      <xdr:pic>
        <xdr:nvPicPr>
          <xdr:cNvPr id="26" name="Graphic 25" descr="Business Growth with solid fill">
            <a:extLst>
              <a:ext uri="{FF2B5EF4-FFF2-40B4-BE49-F238E27FC236}">
                <a16:creationId xmlns:a16="http://schemas.microsoft.com/office/drawing/2014/main" id="{71406E79-985A-9366-0003-B2F4218E708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4597406" y="3200401"/>
            <a:ext cx="324000" cy="324000"/>
          </a:xfrm>
          <a:prstGeom prst="rect">
            <a:avLst/>
          </a:prstGeom>
        </xdr:spPr>
      </xdr:pic>
    </xdr:grpSp>
    <xdr:clientData/>
  </xdr:twoCellAnchor>
  <xdr:twoCellAnchor editAs="oneCell">
    <xdr:from>
      <xdr:col>15</xdr:col>
      <xdr:colOff>414867</xdr:colOff>
      <xdr:row>5</xdr:row>
      <xdr:rowOff>33866</xdr:rowOff>
    </xdr:from>
    <xdr:to>
      <xdr:col>16</xdr:col>
      <xdr:colOff>102399</xdr:colOff>
      <xdr:row>7</xdr:row>
      <xdr:rowOff>800</xdr:rowOff>
    </xdr:to>
    <xdr:pic>
      <xdr:nvPicPr>
        <xdr:cNvPr id="30" name="Graphic 29" descr="Handshake with solid fill">
          <a:extLst>
            <a:ext uri="{FF2B5EF4-FFF2-40B4-BE49-F238E27FC236}">
              <a16:creationId xmlns:a16="http://schemas.microsoft.com/office/drawing/2014/main" id="{3161BE42-8AFF-9C37-28F2-1772408D285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0880704" y="1044682"/>
          <a:ext cx="387329" cy="371261"/>
        </a:xfrm>
        <a:prstGeom prst="rect">
          <a:avLst/>
        </a:prstGeom>
      </xdr:spPr>
    </xdr:pic>
    <xdr:clientData/>
  </xdr:twoCellAnchor>
  <xdr:twoCellAnchor editAs="oneCell">
    <xdr:from>
      <xdr:col>11</xdr:col>
      <xdr:colOff>211668</xdr:colOff>
      <xdr:row>16</xdr:row>
      <xdr:rowOff>118534</xdr:rowOff>
    </xdr:from>
    <xdr:to>
      <xdr:col>11</xdr:col>
      <xdr:colOff>535668</xdr:colOff>
      <xdr:row>18</xdr:row>
      <xdr:rowOff>53067</xdr:rowOff>
    </xdr:to>
    <xdr:pic>
      <xdr:nvPicPr>
        <xdr:cNvPr id="32" name="Graphic 31" descr="Checklist with solid fill">
          <a:extLst>
            <a:ext uri="{FF2B5EF4-FFF2-40B4-BE49-F238E27FC236}">
              <a16:creationId xmlns:a16="http://schemas.microsoft.com/office/drawing/2014/main" id="{11C9EC84-A2E5-9D17-3C0B-CBF6EEB170E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7909424" y="3353147"/>
          <a:ext cx="324000" cy="338859"/>
        </a:xfrm>
        <a:prstGeom prst="rect">
          <a:avLst/>
        </a:prstGeom>
      </xdr:spPr>
    </xdr:pic>
    <xdr:clientData/>
  </xdr:twoCellAnchor>
  <xdr:twoCellAnchor>
    <xdr:from>
      <xdr:col>2</xdr:col>
      <xdr:colOff>14837</xdr:colOff>
      <xdr:row>16</xdr:row>
      <xdr:rowOff>27934</xdr:rowOff>
    </xdr:from>
    <xdr:to>
      <xdr:col>5</xdr:col>
      <xdr:colOff>216204</xdr:colOff>
      <xdr:row>18</xdr:row>
      <xdr:rowOff>74600</xdr:rowOff>
    </xdr:to>
    <xdr:grpSp>
      <xdr:nvGrpSpPr>
        <xdr:cNvPr id="39" name="Group 38">
          <a:extLst>
            <a:ext uri="{FF2B5EF4-FFF2-40B4-BE49-F238E27FC236}">
              <a16:creationId xmlns:a16="http://schemas.microsoft.com/office/drawing/2014/main" id="{00622C3D-C157-EF17-F9B3-672105072AC9}"/>
            </a:ext>
          </a:extLst>
        </xdr:cNvPr>
        <xdr:cNvGrpSpPr/>
      </xdr:nvGrpSpPr>
      <xdr:grpSpPr>
        <a:xfrm>
          <a:off x="776837" y="3188823"/>
          <a:ext cx="2191034" cy="441777"/>
          <a:chOff x="1716333" y="3143667"/>
          <a:chExt cx="2207967" cy="436133"/>
        </a:xfrm>
      </xdr:grpSpPr>
      <xdr:sp macro="" textlink="">
        <xdr:nvSpPr>
          <xdr:cNvPr id="19" name="TextBox 18">
            <a:extLst>
              <a:ext uri="{FF2B5EF4-FFF2-40B4-BE49-F238E27FC236}">
                <a16:creationId xmlns:a16="http://schemas.microsoft.com/office/drawing/2014/main" id="{263D27D8-499D-473C-9C81-1FFD907CD1CB}"/>
              </a:ext>
            </a:extLst>
          </xdr:cNvPr>
          <xdr:cNvSpPr txBox="1"/>
        </xdr:nvSpPr>
        <xdr:spPr>
          <a:xfrm>
            <a:off x="2054658" y="3143667"/>
            <a:ext cx="1869642" cy="39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0">
                <a:solidFill>
                  <a:schemeClr val="tx1"/>
                </a:solidFill>
              </a:rPr>
              <a:t>Sales by</a:t>
            </a:r>
            <a:r>
              <a:rPr lang="en-IN" sz="2000" b="0" baseline="0">
                <a:solidFill>
                  <a:schemeClr val="tx1"/>
                </a:solidFill>
              </a:rPr>
              <a:t> Region</a:t>
            </a:r>
            <a:endParaRPr lang="en-IN" sz="2000" b="0">
              <a:solidFill>
                <a:schemeClr val="tx1"/>
              </a:solidFill>
            </a:endParaRPr>
          </a:p>
        </xdr:txBody>
      </xdr:sp>
      <xdr:pic>
        <xdr:nvPicPr>
          <xdr:cNvPr id="34" name="Graphic 33" descr="Marker with solid fill">
            <a:extLst>
              <a:ext uri="{FF2B5EF4-FFF2-40B4-BE49-F238E27FC236}">
                <a16:creationId xmlns:a16="http://schemas.microsoft.com/office/drawing/2014/main" id="{00A52815-090D-62AD-CA23-541A13CB10F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716333" y="3223400"/>
            <a:ext cx="356400" cy="356400"/>
          </a:xfrm>
          <a:prstGeom prst="rect">
            <a:avLst/>
          </a:prstGeom>
        </xdr:spPr>
      </xdr:pic>
    </xdr:grpSp>
    <xdr:clientData/>
  </xdr:twoCellAnchor>
  <xdr:twoCellAnchor>
    <xdr:from>
      <xdr:col>0</xdr:col>
      <xdr:colOff>635000</xdr:colOff>
      <xdr:row>6</xdr:row>
      <xdr:rowOff>160867</xdr:rowOff>
    </xdr:from>
    <xdr:to>
      <xdr:col>14</xdr:col>
      <xdr:colOff>618066</xdr:colOff>
      <xdr:row>15</xdr:row>
      <xdr:rowOff>152400</xdr:rowOff>
    </xdr:to>
    <xdr:graphicFrame macro="">
      <xdr:nvGraphicFramePr>
        <xdr:cNvPr id="35" name="Chart 34">
          <a:extLst>
            <a:ext uri="{FF2B5EF4-FFF2-40B4-BE49-F238E27FC236}">
              <a16:creationId xmlns:a16="http://schemas.microsoft.com/office/drawing/2014/main" id="{BB8DA608-F42C-4C98-8284-1A14E31FC7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0</xdr:col>
      <xdr:colOff>524934</xdr:colOff>
      <xdr:row>17</xdr:row>
      <xdr:rowOff>169333</xdr:rowOff>
    </xdr:from>
    <xdr:to>
      <xdr:col>6</xdr:col>
      <xdr:colOff>254000</xdr:colOff>
      <xdr:row>32</xdr:row>
      <xdr:rowOff>25400</xdr:rowOff>
    </xdr:to>
    <mc:AlternateContent xmlns:mc="http://schemas.openxmlformats.org/markup-compatibility/2006">
      <mc:Choice xmlns:cx4="http://schemas.microsoft.com/office/drawing/2016/5/10/chartex" Requires="cx4">
        <xdr:graphicFrame macro="">
          <xdr:nvGraphicFramePr>
            <xdr:cNvPr id="36" name="Chart 35">
              <a:extLst>
                <a:ext uri="{FF2B5EF4-FFF2-40B4-BE49-F238E27FC236}">
                  <a16:creationId xmlns:a16="http://schemas.microsoft.com/office/drawing/2014/main" id="{C6360E79-D8D5-489F-8DC6-21BEDD71A79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423334" y="3515783"/>
              <a:ext cx="3558116" cy="280881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499533</xdr:colOff>
      <xdr:row>18</xdr:row>
      <xdr:rowOff>93133</xdr:rowOff>
    </xdr:from>
    <xdr:to>
      <xdr:col>10</xdr:col>
      <xdr:colOff>431800</xdr:colOff>
      <xdr:row>32</xdr:row>
      <xdr:rowOff>59266</xdr:rowOff>
    </xdr:to>
    <xdr:graphicFrame macro="">
      <xdr:nvGraphicFramePr>
        <xdr:cNvPr id="40" name="Chart 39">
          <a:extLst>
            <a:ext uri="{FF2B5EF4-FFF2-40B4-BE49-F238E27FC236}">
              <a16:creationId xmlns:a16="http://schemas.microsoft.com/office/drawing/2014/main" id="{4E3A39B6-3146-4159-B602-932B4205B5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10</xdr:col>
      <xdr:colOff>601132</xdr:colOff>
      <xdr:row>16</xdr:row>
      <xdr:rowOff>186266</xdr:rowOff>
    </xdr:from>
    <xdr:to>
      <xdr:col>15</xdr:col>
      <xdr:colOff>0</xdr:colOff>
      <xdr:row>32</xdr:row>
      <xdr:rowOff>25399</xdr:rowOff>
    </xdr:to>
    <xdr:graphicFrame macro="">
      <xdr:nvGraphicFramePr>
        <xdr:cNvPr id="41" name="Chart 40">
          <a:extLst>
            <a:ext uri="{FF2B5EF4-FFF2-40B4-BE49-F238E27FC236}">
              <a16:creationId xmlns:a16="http://schemas.microsoft.com/office/drawing/2014/main" id="{B3FC7C2B-BB00-41A4-AB1B-2E3956D0C3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15</xdr:col>
      <xdr:colOff>143934</xdr:colOff>
      <xdr:row>6</xdr:row>
      <xdr:rowOff>152399</xdr:rowOff>
    </xdr:from>
    <xdr:to>
      <xdr:col>20</xdr:col>
      <xdr:colOff>262467</xdr:colOff>
      <xdr:row>32</xdr:row>
      <xdr:rowOff>67733</xdr:rowOff>
    </xdr:to>
    <xdr:graphicFrame macro="">
      <xdr:nvGraphicFramePr>
        <xdr:cNvPr id="42" name="Chart 41">
          <a:extLst>
            <a:ext uri="{FF2B5EF4-FFF2-40B4-BE49-F238E27FC236}">
              <a16:creationId xmlns:a16="http://schemas.microsoft.com/office/drawing/2014/main" id="{79C09C69-5644-45EE-A874-8FF807F35A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15</xdr:col>
      <xdr:colOff>684244</xdr:colOff>
      <xdr:row>32</xdr:row>
      <xdr:rowOff>132186</xdr:rowOff>
    </xdr:from>
    <xdr:to>
      <xdr:col>20</xdr:col>
      <xdr:colOff>256591</xdr:colOff>
      <xdr:row>37</xdr:row>
      <xdr:rowOff>124408</xdr:rowOff>
    </xdr:to>
    <mc:AlternateContent xmlns:mc="http://schemas.openxmlformats.org/markup-compatibility/2006" xmlns:a14="http://schemas.microsoft.com/office/drawing/2010/main">
      <mc:Choice Requires="a14">
        <xdr:graphicFrame macro="">
          <xdr:nvGraphicFramePr>
            <xdr:cNvPr id="3" name="Customer Name">
              <a:extLst>
                <a:ext uri="{FF2B5EF4-FFF2-40B4-BE49-F238E27FC236}">
                  <a16:creationId xmlns:a16="http://schemas.microsoft.com/office/drawing/2014/main" id="{D3B92E9D-0F62-4BB6-92D3-70D3BD61A8D0}"/>
                </a:ext>
              </a:extLst>
            </xdr:cNvPr>
            <xdr:cNvGraphicFramePr/>
          </xdr:nvGraphicFramePr>
          <xdr:xfrm>
            <a:off x="0" y="0"/>
            <a:ext cx="0" cy="0"/>
          </xdr:xfrm>
          <a:graphic>
            <a:graphicData uri="http://schemas.microsoft.com/office/drawing/2010/slicer">
              <sle:slicer xmlns:sle="http://schemas.microsoft.com/office/drawing/2010/slicer" name="Customer Name"/>
            </a:graphicData>
          </a:graphic>
        </xdr:graphicFrame>
      </mc:Choice>
      <mc:Fallback xmlns="">
        <xdr:sp macro="" textlink="">
          <xdr:nvSpPr>
            <xdr:cNvPr id="0" name=""/>
            <xdr:cNvSpPr>
              <a:spLocks noTextEdit="1"/>
            </xdr:cNvSpPr>
          </xdr:nvSpPr>
          <xdr:spPr>
            <a:xfrm>
              <a:off x="10877938" y="6601410"/>
              <a:ext cx="3071327" cy="10030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20211</xdr:colOff>
      <xdr:row>32</xdr:row>
      <xdr:rowOff>136850</xdr:rowOff>
    </xdr:from>
    <xdr:to>
      <xdr:col>15</xdr:col>
      <xdr:colOff>575383</xdr:colOff>
      <xdr:row>37</xdr:row>
      <xdr:rowOff>124408</xdr:rowOff>
    </xdr:to>
    <mc:AlternateContent xmlns:mc="http://schemas.openxmlformats.org/markup-compatibility/2006" xmlns:a14="http://schemas.microsoft.com/office/drawing/2010/main">
      <mc:Choice Requires="a14">
        <xdr:graphicFrame macro="">
          <xdr:nvGraphicFramePr>
            <xdr:cNvPr id="8" name="Sales Person">
              <a:extLst>
                <a:ext uri="{FF2B5EF4-FFF2-40B4-BE49-F238E27FC236}">
                  <a16:creationId xmlns:a16="http://schemas.microsoft.com/office/drawing/2014/main" id="{193E85F8-92F7-4566-A629-F2A5A11DE0C6}"/>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6046231" y="6606074"/>
              <a:ext cx="4722845" cy="9983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553604</xdr:colOff>
      <xdr:row>32</xdr:row>
      <xdr:rowOff>133740</xdr:rowOff>
    </xdr:from>
    <xdr:to>
      <xdr:col>8</xdr:col>
      <xdr:colOff>616589</xdr:colOff>
      <xdr:row>37</xdr:row>
      <xdr:rowOff>124409</xdr:rowOff>
    </xdr:to>
    <mc:AlternateContent xmlns:mc="http://schemas.openxmlformats.org/markup-compatibility/2006" xmlns:a14="http://schemas.microsoft.com/office/drawing/2010/main">
      <mc:Choice Requires="a14">
        <xdr:graphicFrame macro="">
          <xdr:nvGraphicFramePr>
            <xdr:cNvPr id="9" name="Region">
              <a:extLst>
                <a:ext uri="{FF2B5EF4-FFF2-40B4-BE49-F238E27FC236}">
                  <a16:creationId xmlns:a16="http://schemas.microsoft.com/office/drawing/2014/main" id="{7F8990BF-1462-4983-9CA0-6C918875203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3780441" y="6602964"/>
              <a:ext cx="2162371" cy="100148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457202</xdr:colOff>
      <xdr:row>32</xdr:row>
      <xdr:rowOff>138409</xdr:rowOff>
    </xdr:from>
    <xdr:to>
      <xdr:col>5</xdr:col>
      <xdr:colOff>412101</xdr:colOff>
      <xdr:row>37</xdr:row>
      <xdr:rowOff>108857</xdr:rowOff>
    </xdr:to>
    <mc:AlternateContent xmlns:mc="http://schemas.openxmlformats.org/markup-compatibility/2006" xmlns:a14="http://schemas.microsoft.com/office/drawing/2010/main">
      <mc:Choice Requires="a14">
        <xdr:graphicFrame macro="">
          <xdr:nvGraphicFramePr>
            <xdr:cNvPr id="13" name="Item">
              <a:extLst>
                <a:ext uri="{FF2B5EF4-FFF2-40B4-BE49-F238E27FC236}">
                  <a16:creationId xmlns:a16="http://schemas.microsoft.com/office/drawing/2014/main" id="{20EE2057-A413-42B1-B768-EE9940F74625}"/>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584651" y="6607633"/>
              <a:ext cx="2054288" cy="98126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555170</xdr:colOff>
      <xdr:row>32</xdr:row>
      <xdr:rowOff>135296</xdr:rowOff>
    </xdr:from>
    <xdr:to>
      <xdr:col>2</xdr:col>
      <xdr:colOff>462442</xdr:colOff>
      <xdr:row>37</xdr:row>
      <xdr:rowOff>116632</xdr:rowOff>
    </xdr:to>
    <mc:AlternateContent xmlns:mc="http://schemas.openxmlformats.org/markup-compatibility/2006" xmlns:a14="http://schemas.microsoft.com/office/drawing/2010/main">
      <mc:Choice Requires="a14">
        <xdr:graphicFrame macro="">
          <xdr:nvGraphicFramePr>
            <xdr:cNvPr id="14" name="Years">
              <a:extLst>
                <a:ext uri="{FF2B5EF4-FFF2-40B4-BE49-F238E27FC236}">
                  <a16:creationId xmlns:a16="http://schemas.microsoft.com/office/drawing/2014/main" id="{B4B07DEE-1FD9-4F10-B739-258699047627}"/>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424542" y="6604520"/>
              <a:ext cx="1170993" cy="9921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19050</xdr:colOff>
      <xdr:row>0</xdr:row>
      <xdr:rowOff>171450</xdr:rowOff>
    </xdr:from>
    <xdr:to>
      <xdr:col>13</xdr:col>
      <xdr:colOff>281940</xdr:colOff>
      <xdr:row>15</xdr:row>
      <xdr:rowOff>7620</xdr:rowOff>
    </xdr:to>
    <xdr:graphicFrame macro="">
      <xdr:nvGraphicFramePr>
        <xdr:cNvPr id="2" name="Chart 1">
          <a:extLst>
            <a:ext uri="{FF2B5EF4-FFF2-40B4-BE49-F238E27FC236}">
              <a16:creationId xmlns:a16="http://schemas.microsoft.com/office/drawing/2014/main" id="{8DF590CF-8B37-DD13-2FA4-FFCC29A542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255270</xdr:colOff>
      <xdr:row>0</xdr:row>
      <xdr:rowOff>163830</xdr:rowOff>
    </xdr:from>
    <xdr:to>
      <xdr:col>16</xdr:col>
      <xdr:colOff>297180</xdr:colOff>
      <xdr:row>20</xdr:row>
      <xdr:rowOff>53340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D51F945-6CD7-AFD8-3D65-4881049772B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87670" y="163830"/>
              <a:ext cx="6709410" cy="38265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102870</xdr:colOff>
      <xdr:row>8</xdr:row>
      <xdr:rowOff>57150</xdr:rowOff>
    </xdr:from>
    <xdr:to>
      <xdr:col>8</xdr:col>
      <xdr:colOff>582930</xdr:colOff>
      <xdr:row>22</xdr:row>
      <xdr:rowOff>26670</xdr:rowOff>
    </xdr:to>
    <xdr:graphicFrame macro="">
      <xdr:nvGraphicFramePr>
        <xdr:cNvPr id="2" name="Chart 1">
          <a:extLst>
            <a:ext uri="{FF2B5EF4-FFF2-40B4-BE49-F238E27FC236}">
              <a16:creationId xmlns:a16="http://schemas.microsoft.com/office/drawing/2014/main" id="{9B269335-3367-B1EB-D393-4AD2C92F17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605790</xdr:colOff>
      <xdr:row>0</xdr:row>
      <xdr:rowOff>80010</xdr:rowOff>
    </xdr:from>
    <xdr:to>
      <xdr:col>10</xdr:col>
      <xdr:colOff>579120</xdr:colOff>
      <xdr:row>16</xdr:row>
      <xdr:rowOff>53340</xdr:rowOff>
    </xdr:to>
    <xdr:graphicFrame macro="">
      <xdr:nvGraphicFramePr>
        <xdr:cNvPr id="2" name="Chart 1">
          <a:extLst>
            <a:ext uri="{FF2B5EF4-FFF2-40B4-BE49-F238E27FC236}">
              <a16:creationId xmlns:a16="http://schemas.microsoft.com/office/drawing/2014/main" id="{713435B9-D0AB-8F42-E526-516E4D8145A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468630</xdr:colOff>
      <xdr:row>1</xdr:row>
      <xdr:rowOff>148590</xdr:rowOff>
    </xdr:from>
    <xdr:to>
      <xdr:col>12</xdr:col>
      <xdr:colOff>312420</xdr:colOff>
      <xdr:row>19</xdr:row>
      <xdr:rowOff>182880</xdr:rowOff>
    </xdr:to>
    <xdr:graphicFrame macro="">
      <xdr:nvGraphicFramePr>
        <xdr:cNvPr id="2" name="Chart 1">
          <a:extLst>
            <a:ext uri="{FF2B5EF4-FFF2-40B4-BE49-F238E27FC236}">
              <a16:creationId xmlns:a16="http://schemas.microsoft.com/office/drawing/2014/main" id="{3EE8B63E-0E64-B333-39CD-DD7B7BD492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hishek" refreshedDate="44699.712080555553" createdVersion="7" refreshedVersion="7" minRefreshableVersion="3" recordCount="2000" xr:uid="{3289B66D-1FAB-4757-B4B1-04A08F42832B}">
  <cacheSource type="worksheet">
    <worksheetSource ref="A1:J2001" sheet="Sales Data"/>
  </cacheSource>
  <cacheFields count="12">
    <cacheField name="Order ID" numFmtId="2">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01-01-2018"/>
          <s v="Jan"/>
          <s v="Feb"/>
          <s v="Mar"/>
          <s v="Apr"/>
          <s v="May"/>
          <s v="Jun"/>
          <s v="Jul"/>
          <s v="Aug"/>
          <s v="Sep"/>
          <s v="Oct"/>
          <s v="Nov"/>
          <s v="Dec"/>
          <s v="&gt;17-10-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ers" numFmtId="0" databaseField="0">
      <fieldGroup base="1">
        <rangePr groupBy="quarters" startDate="2018-01-01T00:00:00" endDate="2019-10-17T00:00:00"/>
        <groupItems count="6">
          <s v="&lt;01-01-2018"/>
          <s v="Qtr1"/>
          <s v="Qtr2"/>
          <s v="Qtr3"/>
          <s v="Qtr4"/>
          <s v="&gt;17-10-2019"/>
        </groupItems>
      </fieldGroup>
    </cacheField>
    <cacheField name="Years"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98624580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ACA99DC-FBC7-48CF-A58D-8418952099B9}" name="PivotTable1"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3">
  <location ref="A3:B28"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sd="0" x="0"/>
        <item x="1"/>
        <item x="2"/>
        <item sd="0"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3">
          <reference field="4294967294" count="1" selected="0">
            <x v="0"/>
          </reference>
          <reference field="1" count="1" selected="0">
            <x v="7"/>
          </reference>
          <reference field="1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1A4E6A8-EB4D-4128-907D-3E698A3DD911}" name="PivotTable2"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location ref="A3:F5" firstHeaderRow="1" firstDataRow="2" firstDataCol="1"/>
  <pivotFields count="12">
    <pivotField showAll="0"/>
    <pivotField numFmtId="14" showAll="0"/>
    <pivotField showAll="0"/>
    <pivotField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formats count="12">
    <format dxfId="35">
      <pivotArea type="all" dataOnly="0" outline="0" fieldPosition="0"/>
    </format>
    <format dxfId="34">
      <pivotArea outline="0" collapsedLevelsAreSubtotals="1" fieldPosition="0"/>
    </format>
    <format dxfId="33">
      <pivotArea type="origin" dataOnly="0" labelOnly="1" outline="0" fieldPosition="0"/>
    </format>
    <format dxfId="32">
      <pivotArea dataOnly="0" labelOnly="1" outline="0" axis="axisValues" fieldPosition="0"/>
    </format>
    <format dxfId="31">
      <pivotArea field="5" type="button" dataOnly="0" labelOnly="1" outline="0" axis="axisCol" fieldPosition="0"/>
    </format>
    <format dxfId="30">
      <pivotArea type="topRight" dataOnly="0" labelOnly="1" outline="0" fieldPosition="0"/>
    </format>
    <format dxfId="29">
      <pivotArea type="all" dataOnly="0" outline="0" fieldPosition="0"/>
    </format>
    <format dxfId="28">
      <pivotArea outline="0" collapsedLevelsAreSubtotals="1" fieldPosition="0"/>
    </format>
    <format dxfId="27">
      <pivotArea type="origin" dataOnly="0" labelOnly="1" outline="0" fieldPosition="0"/>
    </format>
    <format dxfId="26">
      <pivotArea dataOnly="0" labelOnly="1" outline="0" axis="axisValues" fieldPosition="0"/>
    </format>
    <format dxfId="25">
      <pivotArea field="5" type="button" dataOnly="0" labelOnly="1" outline="0" axis="axisCol" fieldPosition="0"/>
    </format>
    <format dxfId="24">
      <pivotArea type="topRight" dataOnly="0" labelOnly="1" outline="0"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AAC374A-CA90-4FA3-834E-986F3EF1930A}" name="PivotTable3"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3">
  <location ref="A3:J7" firstHeaderRow="1" firstDataRow="2"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items count="21">
        <item x="1"/>
        <item x="18"/>
        <item x="9"/>
        <item x="12"/>
        <item x="15"/>
        <item x="11"/>
        <item x="17"/>
        <item x="10"/>
        <item x="2"/>
        <item x="14"/>
        <item x="0"/>
        <item x="16"/>
        <item x="5"/>
        <item x="7"/>
        <item x="19"/>
        <item x="4"/>
        <item x="6"/>
        <item x="3"/>
        <item x="13"/>
        <item x="8"/>
        <item t="default"/>
      </items>
    </pivotField>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items count="6">
        <item sd="0" x="0"/>
        <item sd="0" x="1"/>
        <item sd="0" x="2"/>
        <item sd="0" x="3"/>
        <item sd="0" x="4"/>
        <item sd="0" x="5"/>
      </items>
    </pivotField>
    <pivotField axis="axisRow" showAll="0" defaultSubtotal="0">
      <items count="4">
        <item sd="0" x="0"/>
        <item sd="0" x="1"/>
        <item sd="0" x="2"/>
        <item sd="0" x="3"/>
      </items>
    </pivotField>
  </pivotFields>
  <rowFields count="2">
    <field x="11"/>
    <field x="1"/>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1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2" format="16" series="1">
      <pivotArea type="data" outline="0" fieldPosition="0">
        <references count="2">
          <reference field="4294967294" count="1" selected="0">
            <x v="0"/>
          </reference>
          <reference field="4" count="1" selected="0">
            <x v="0"/>
          </reference>
        </references>
      </pivotArea>
    </chartFormat>
    <chartFormat chart="2" format="17" series="1">
      <pivotArea type="data" outline="0" fieldPosition="0">
        <references count="2">
          <reference field="4294967294" count="1" selected="0">
            <x v="0"/>
          </reference>
          <reference field="4" count="1" selected="0">
            <x v="1"/>
          </reference>
        </references>
      </pivotArea>
    </chartFormat>
    <chartFormat chart="2" format="18" series="1">
      <pivotArea type="data" outline="0" fieldPosition="0">
        <references count="2">
          <reference field="4294967294" count="1" selected="0">
            <x v="0"/>
          </reference>
          <reference field="4" count="1" selected="0">
            <x v="2"/>
          </reference>
        </references>
      </pivotArea>
    </chartFormat>
    <chartFormat chart="2" format="19" series="1">
      <pivotArea type="data" outline="0" fieldPosition="0">
        <references count="2">
          <reference field="4294967294" count="1" selected="0">
            <x v="0"/>
          </reference>
          <reference field="4" count="1" selected="0">
            <x v="3"/>
          </reference>
        </references>
      </pivotArea>
    </chartFormat>
    <chartFormat chart="2" format="20" series="1">
      <pivotArea type="data" outline="0" fieldPosition="0">
        <references count="2">
          <reference field="4294967294" count="1" selected="0">
            <x v="0"/>
          </reference>
          <reference field="4" count="1" selected="0">
            <x v="4"/>
          </reference>
        </references>
      </pivotArea>
    </chartFormat>
    <chartFormat chart="2" format="21" series="1">
      <pivotArea type="data" outline="0" fieldPosition="0">
        <references count="2">
          <reference field="4294967294" count="1" selected="0">
            <x v="0"/>
          </reference>
          <reference field="4" count="1" selected="0">
            <x v="5"/>
          </reference>
        </references>
      </pivotArea>
    </chartFormat>
    <chartFormat chart="2" format="22" series="1">
      <pivotArea type="data" outline="0" fieldPosition="0">
        <references count="2">
          <reference field="4294967294" count="1" selected="0">
            <x v="0"/>
          </reference>
          <reference field="4" count="1" selected="0">
            <x v="6"/>
          </reference>
        </references>
      </pivotArea>
    </chartFormat>
    <chartFormat chart="2" format="23" series="1">
      <pivotArea type="data" outline="0" fieldPosition="0">
        <references count="2">
          <reference field="4294967294" count="1" selected="0">
            <x v="0"/>
          </reference>
          <reference field="4"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F3AA220-3911-4769-879E-94D3AA0CCA11}" name="PivotTable4"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3">
  <location ref="A3:B9" firstHeaderRow="1" firstDataRow="1" firstDataCol="1"/>
  <pivotFields count="12">
    <pivotField showAll="0"/>
    <pivotField numFmtId="14" showAll="0"/>
    <pivotField showAll="0"/>
    <pivotField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6" count="1" selected="0">
            <x v="0"/>
          </reference>
        </references>
      </pivotArea>
    </chartFormat>
    <chartFormat chart="2" format="14">
      <pivotArea type="data" outline="0" fieldPosition="0">
        <references count="2">
          <reference field="4294967294" count="1" selected="0">
            <x v="0"/>
          </reference>
          <reference field="6" count="1" selected="0">
            <x v="1"/>
          </reference>
        </references>
      </pivotArea>
    </chartFormat>
    <chartFormat chart="2" format="15">
      <pivotArea type="data" outline="0" fieldPosition="0">
        <references count="2">
          <reference field="4294967294" count="1" selected="0">
            <x v="0"/>
          </reference>
          <reference field="6" count="1" selected="0">
            <x v="2"/>
          </reference>
        </references>
      </pivotArea>
    </chartFormat>
    <chartFormat chart="2" format="16">
      <pivotArea type="data" outline="0" fieldPosition="0">
        <references count="2">
          <reference field="4294967294" count="1" selected="0">
            <x v="0"/>
          </reference>
          <reference field="6" count="1" selected="0">
            <x v="3"/>
          </reference>
        </references>
      </pivotArea>
    </chartFormat>
    <chartFormat chart="2" format="17">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A38E1F6-B96F-46EF-A5AC-8C51C7CC8FFB}" name="PivotTable5"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3">
  <location ref="A3:B24"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Name" xr10:uid="{4642ADFC-FE42-4B4D-BAE9-FAB44EDED2CF}" sourceName="Customer Name">
  <pivotTables>
    <pivotTable tabId="2" name="PivotTable1"/>
    <pivotTable tabId="6" name="PivotTable5"/>
    <pivotTable tabId="4" name="PivotTable3"/>
    <pivotTable tabId="5" name="PivotTable4"/>
    <pivotTable tabId="3" name="PivotTable2"/>
  </pivotTables>
  <data>
    <tabular pivotCacheId="986245801">
      <items count="20">
        <i x="1" s="1"/>
        <i x="18" s="1"/>
        <i x="9" s="1"/>
        <i x="12" s="1"/>
        <i x="15" s="1"/>
        <i x="11" s="1"/>
        <i x="17" s="1"/>
        <i x="10" s="1"/>
        <i x="2" s="1"/>
        <i x="14" s="1"/>
        <i x="0" s="1"/>
        <i x="16" s="1"/>
        <i x="5" s="1"/>
        <i x="7" s="1"/>
        <i x="19" s="1"/>
        <i x="4" s="1"/>
        <i x="6" s="1"/>
        <i x="3" s="1"/>
        <i x="13" s="1"/>
        <i x="8"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DA18132C-2CB3-458A-A9E8-09AB8333771B}" sourceName="Sales Person">
  <pivotTables>
    <pivotTable tabId="2" name="PivotTable1"/>
    <pivotTable tabId="6" name="PivotTable5"/>
    <pivotTable tabId="4" name="PivotTable3"/>
    <pivotTable tabId="5" name="PivotTable4"/>
    <pivotTable tabId="3" name="PivotTable2"/>
  </pivotTables>
  <data>
    <tabular pivotCacheId="986245801">
      <items count="8">
        <i x="4" s="1"/>
        <i x="1" s="1"/>
        <i x="6" s="1"/>
        <i x="7" s="1"/>
        <i x="2" s="1"/>
        <i x="5" s="1"/>
        <i x="0"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03C8F65A-173A-4FB8-9D76-325F9CEEA3FA}" sourceName="Region">
  <pivotTables>
    <pivotTable tabId="2" name="PivotTable1"/>
    <pivotTable tabId="6" name="PivotTable5"/>
    <pivotTable tabId="4" name="PivotTable3"/>
    <pivotTable tabId="5" name="PivotTable4"/>
    <pivotTable tabId="3" name="PivotTable2"/>
  </pivotTables>
  <data>
    <tabular pivotCacheId="986245801">
      <items count="4">
        <i x="3" s="1"/>
        <i x="2" s="1"/>
        <i x="0"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07DDA67E-95B3-46CE-9280-2229161C4961}" sourceName="Item">
  <pivotTables>
    <pivotTable tabId="2" name="PivotTable1"/>
    <pivotTable tabId="6" name="PivotTable5"/>
    <pivotTable tabId="4" name="PivotTable3"/>
    <pivotTable tabId="5" name="PivotTable4"/>
    <pivotTable tabId="3" name="PivotTable2"/>
  </pivotTables>
  <data>
    <tabular pivotCacheId="986245801">
      <items count="5">
        <i x="4" s="1"/>
        <i x="0" s="1"/>
        <i x="3" s="1"/>
        <i x="2"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472131DD-9E22-41B3-939B-5DEC75DEDC89}" sourceName="Years">
  <pivotTables>
    <pivotTable tabId="2" name="PivotTable1"/>
    <pivotTable tabId="6" name="PivotTable5"/>
    <pivotTable tabId="4" name="PivotTable3"/>
    <pivotTable tabId="5" name="PivotTable4"/>
    <pivotTable tabId="3" name="PivotTable2"/>
  </pivotTables>
  <data>
    <tabular pivotCacheId="986245801">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Name" xr10:uid="{581686C6-4C75-412F-8599-8CE7F1207E4A}" cache="Slicer_Customer_Name" caption="Customer Name" columnCount="2" style="SlicerStyleDark1" rowHeight="263978"/>
  <slicer name="Sales Person" xr10:uid="{48363FA2-5810-4CCB-9136-768857F23122}" cache="Slicer_Sales_Person" caption="Sales Person" columnCount="4" style="SlicerStyleDark1" rowHeight="263978"/>
  <slicer name="Region" xr10:uid="{F0C43B79-7600-4E20-95B1-E76DC6BD9E1B}" cache="Slicer_Region" caption="Region" columnCount="2" style="SlicerStyleDark1" rowHeight="263978"/>
  <slicer name="Item" xr10:uid="{CFF6178D-D767-4AAE-A3F1-996751058370}" cache="Slicer_Item" caption="Item" columnCount="3" style="SlicerStyleDark1" rowHeight="263978"/>
  <slicer name="Years" xr10:uid="{B1C319B3-B2E3-4D2C-BEAC-77A8697108A4}" cache="Slicer_Years" caption="Years" style="SlicerStyleDark1" rowHeight="263978"/>
</slicer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DEF4D-DECD-4E8F-AE5C-2482EC1003A5}">
  <dimension ref="A1"/>
  <sheetViews>
    <sheetView showGridLines="0" tabSelected="1" zoomScale="90" zoomScaleNormal="90" workbookViewId="0">
      <selection activeCell="S2" sqref="S2"/>
    </sheetView>
  </sheetViews>
  <sheetFormatPr defaultRowHeight="15.5" x14ac:dyDescent="0.35"/>
  <cols>
    <col min="1" max="1" width="1.25" customWidth="1"/>
    <col min="14" max="14" width="8.75" customWidth="1"/>
  </cols>
  <sheetData/>
  <pageMargins left="0.7" right="0.7" top="0.75" bottom="0.75" header="0.3" footer="0.3"/>
  <pageSetup scale="10" orientation="portrait" r:id="rId1"/>
  <drawing r:id="rId2"/>
  <picture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2001"/>
  <sheetViews>
    <sheetView workbookViewId="0">
      <selection activeCell="B3" sqref="B3"/>
    </sheetView>
  </sheetViews>
  <sheetFormatPr defaultColWidth="11.25" defaultRowHeight="15" customHeight="1" x14ac:dyDescent="0.35"/>
  <cols>
    <col min="1" max="1" width="8.08203125" bestFit="1" customWidth="1"/>
    <col min="2" max="2" width="10.08203125" bestFit="1" customWidth="1"/>
    <col min="3" max="3" width="11.25" style="8" bestFit="1" customWidth="1"/>
    <col min="4" max="4" width="14.5" bestFit="1" customWidth="1"/>
    <col min="5" max="5" width="13" bestFit="1" customWidth="1"/>
    <col min="6" max="6" width="11.08203125" bestFit="1" customWidth="1"/>
    <col min="7" max="7" width="6.25" style="8" bestFit="1" customWidth="1"/>
    <col min="8" max="8" width="5" style="8" bestFit="1" customWidth="1"/>
    <col min="9" max="9" width="8.25" style="8" bestFit="1" customWidth="1"/>
    <col min="10" max="10" width="8.08203125" style="8" bestFit="1" customWidth="1"/>
    <col min="11" max="16" width="10.58203125" customWidth="1"/>
  </cols>
  <sheetData>
    <row r="1" spans="1:10" ht="15.75" customHeight="1" x14ac:dyDescent="0.35">
      <c r="A1" s="1" t="s">
        <v>0</v>
      </c>
      <c r="B1" s="2" t="s">
        <v>1</v>
      </c>
      <c r="C1" s="6" t="s">
        <v>2</v>
      </c>
      <c r="D1" s="2" t="s">
        <v>3</v>
      </c>
      <c r="E1" s="2" t="s">
        <v>4</v>
      </c>
      <c r="F1" s="2" t="s">
        <v>5</v>
      </c>
      <c r="G1" s="6" t="s">
        <v>6</v>
      </c>
      <c r="H1" s="6" t="s">
        <v>7</v>
      </c>
      <c r="I1" s="6" t="s">
        <v>8</v>
      </c>
      <c r="J1" s="6" t="s">
        <v>9</v>
      </c>
    </row>
    <row r="2" spans="1:10" ht="15.75" customHeight="1" x14ac:dyDescent="0.35">
      <c r="A2" s="5" t="s">
        <v>10</v>
      </c>
      <c r="B2" s="3">
        <v>43101</v>
      </c>
      <c r="C2" s="7">
        <v>11</v>
      </c>
      <c r="D2" s="4" t="s">
        <v>11</v>
      </c>
      <c r="E2" s="4" t="s">
        <v>12</v>
      </c>
      <c r="F2" s="4" t="s">
        <v>13</v>
      </c>
      <c r="G2" s="7" t="s">
        <v>14</v>
      </c>
      <c r="H2" s="7">
        <v>199</v>
      </c>
      <c r="I2" s="7">
        <v>3</v>
      </c>
      <c r="J2" s="7">
        <v>597</v>
      </c>
    </row>
    <row r="3" spans="1:10" ht="15.75" customHeight="1" x14ac:dyDescent="0.35">
      <c r="A3" s="5" t="s">
        <v>15</v>
      </c>
      <c r="B3" s="3">
        <v>43102</v>
      </c>
      <c r="C3" s="7">
        <v>1</v>
      </c>
      <c r="D3" s="4" t="s">
        <v>16</v>
      </c>
      <c r="E3" s="4" t="s">
        <v>17</v>
      </c>
      <c r="F3" s="4" t="s">
        <v>18</v>
      </c>
      <c r="G3" s="7" t="s">
        <v>19</v>
      </c>
      <c r="H3" s="7">
        <v>289</v>
      </c>
      <c r="I3" s="7">
        <v>7</v>
      </c>
      <c r="J3" s="7">
        <v>2023</v>
      </c>
    </row>
    <row r="4" spans="1:10" ht="15.75" customHeight="1" x14ac:dyDescent="0.35">
      <c r="A4" s="5" t="s">
        <v>20</v>
      </c>
      <c r="B4" s="3">
        <v>43103</v>
      </c>
      <c r="C4" s="7">
        <v>9</v>
      </c>
      <c r="D4" s="4" t="s">
        <v>21</v>
      </c>
      <c r="E4" s="4" t="s">
        <v>22</v>
      </c>
      <c r="F4" s="4" t="s">
        <v>23</v>
      </c>
      <c r="G4" s="7" t="s">
        <v>24</v>
      </c>
      <c r="H4" s="7">
        <v>159</v>
      </c>
      <c r="I4" s="7">
        <v>3</v>
      </c>
      <c r="J4" s="7">
        <v>477</v>
      </c>
    </row>
    <row r="5" spans="1:10" ht="15.75" customHeight="1" x14ac:dyDescent="0.35">
      <c r="A5" s="5" t="s">
        <v>25</v>
      </c>
      <c r="B5" s="3">
        <v>43103</v>
      </c>
      <c r="C5" s="7">
        <v>18</v>
      </c>
      <c r="D5" s="4" t="s">
        <v>26</v>
      </c>
      <c r="E5" s="4" t="s">
        <v>27</v>
      </c>
      <c r="F5" s="4" t="s">
        <v>28</v>
      </c>
      <c r="G5" s="7" t="s">
        <v>19</v>
      </c>
      <c r="H5" s="7">
        <v>289</v>
      </c>
      <c r="I5" s="7">
        <v>3</v>
      </c>
      <c r="J5" s="7">
        <v>867</v>
      </c>
    </row>
    <row r="6" spans="1:10" ht="15.75" customHeight="1" x14ac:dyDescent="0.35">
      <c r="A6" s="5" t="s">
        <v>29</v>
      </c>
      <c r="B6" s="3">
        <v>43104</v>
      </c>
      <c r="C6" s="7">
        <v>16</v>
      </c>
      <c r="D6" s="4" t="s">
        <v>30</v>
      </c>
      <c r="E6" s="4" t="s">
        <v>27</v>
      </c>
      <c r="F6" s="4" t="s">
        <v>28</v>
      </c>
      <c r="G6" s="7" t="s">
        <v>31</v>
      </c>
      <c r="H6" s="7">
        <v>69</v>
      </c>
      <c r="I6" s="7">
        <v>4</v>
      </c>
      <c r="J6" s="7">
        <v>276</v>
      </c>
    </row>
    <row r="7" spans="1:10" ht="15.75" customHeight="1" x14ac:dyDescent="0.35">
      <c r="A7" s="5" t="s">
        <v>32</v>
      </c>
      <c r="B7" s="3">
        <v>43104</v>
      </c>
      <c r="C7" s="7">
        <v>13</v>
      </c>
      <c r="D7" s="4" t="s">
        <v>33</v>
      </c>
      <c r="E7" s="4" t="s">
        <v>12</v>
      </c>
      <c r="F7" s="4" t="s">
        <v>13</v>
      </c>
      <c r="G7" s="7" t="s">
        <v>14</v>
      </c>
      <c r="H7" s="7">
        <v>199</v>
      </c>
      <c r="I7" s="7">
        <v>2</v>
      </c>
      <c r="J7" s="7">
        <v>398</v>
      </c>
    </row>
    <row r="8" spans="1:10" ht="15.75" customHeight="1" x14ac:dyDescent="0.35">
      <c r="A8" s="5" t="s">
        <v>34</v>
      </c>
      <c r="B8" s="3">
        <v>43104</v>
      </c>
      <c r="C8" s="7">
        <v>17</v>
      </c>
      <c r="D8" s="4" t="s">
        <v>35</v>
      </c>
      <c r="E8" s="4" t="s">
        <v>36</v>
      </c>
      <c r="F8" s="4" t="s">
        <v>28</v>
      </c>
      <c r="G8" s="7" t="s">
        <v>19</v>
      </c>
      <c r="H8" s="7">
        <v>289</v>
      </c>
      <c r="I8" s="7">
        <v>9</v>
      </c>
      <c r="J8" s="7">
        <v>2601</v>
      </c>
    </row>
    <row r="9" spans="1:10" ht="15.75" customHeight="1" x14ac:dyDescent="0.35">
      <c r="A9" s="5" t="s">
        <v>37</v>
      </c>
      <c r="B9" s="3">
        <v>43105</v>
      </c>
      <c r="C9" s="7">
        <v>14</v>
      </c>
      <c r="D9" s="4" t="s">
        <v>38</v>
      </c>
      <c r="E9" s="4" t="s">
        <v>12</v>
      </c>
      <c r="F9" s="4" t="s">
        <v>13</v>
      </c>
      <c r="G9" s="7" t="s">
        <v>14</v>
      </c>
      <c r="H9" s="7">
        <v>199</v>
      </c>
      <c r="I9" s="7">
        <v>5</v>
      </c>
      <c r="J9" s="7">
        <v>995</v>
      </c>
    </row>
    <row r="10" spans="1:10" ht="15.75" customHeight="1" x14ac:dyDescent="0.35">
      <c r="A10" s="5" t="s">
        <v>39</v>
      </c>
      <c r="B10" s="3">
        <v>43105</v>
      </c>
      <c r="C10" s="7">
        <v>20</v>
      </c>
      <c r="D10" s="4" t="s">
        <v>40</v>
      </c>
      <c r="E10" s="4" t="s">
        <v>36</v>
      </c>
      <c r="F10" s="4" t="s">
        <v>28</v>
      </c>
      <c r="G10" s="7" t="s">
        <v>41</v>
      </c>
      <c r="H10" s="7">
        <v>399</v>
      </c>
      <c r="I10" s="7">
        <v>5</v>
      </c>
      <c r="J10" s="7">
        <v>1995</v>
      </c>
    </row>
    <row r="11" spans="1:10" ht="15.75" customHeight="1" x14ac:dyDescent="0.35">
      <c r="A11" s="5" t="s">
        <v>42</v>
      </c>
      <c r="B11" s="3">
        <v>43105</v>
      </c>
      <c r="C11" s="7">
        <v>3</v>
      </c>
      <c r="D11" s="4" t="s">
        <v>43</v>
      </c>
      <c r="E11" s="4" t="s">
        <v>17</v>
      </c>
      <c r="F11" s="4" t="s">
        <v>18</v>
      </c>
      <c r="G11" s="7" t="s">
        <v>14</v>
      </c>
      <c r="H11" s="7">
        <v>199</v>
      </c>
      <c r="I11" s="7">
        <v>0</v>
      </c>
      <c r="J11" s="7">
        <v>0</v>
      </c>
    </row>
    <row r="12" spans="1:10" ht="15.75" customHeight="1" x14ac:dyDescent="0.35">
      <c r="A12" s="5" t="s">
        <v>44</v>
      </c>
      <c r="B12" s="3">
        <v>43105</v>
      </c>
      <c r="C12" s="7">
        <v>8</v>
      </c>
      <c r="D12" s="4" t="s">
        <v>45</v>
      </c>
      <c r="E12" s="4" t="s">
        <v>46</v>
      </c>
      <c r="F12" s="4" t="s">
        <v>23</v>
      </c>
      <c r="G12" s="7" t="s">
        <v>19</v>
      </c>
      <c r="H12" s="7">
        <v>289</v>
      </c>
      <c r="I12" s="7">
        <v>9</v>
      </c>
      <c r="J12" s="7">
        <v>2601</v>
      </c>
    </row>
    <row r="13" spans="1:10" ht="15.75" customHeight="1" x14ac:dyDescent="0.35">
      <c r="A13" s="5" t="s">
        <v>47</v>
      </c>
      <c r="B13" s="3">
        <v>43105</v>
      </c>
      <c r="C13" s="7">
        <v>6</v>
      </c>
      <c r="D13" s="4" t="s">
        <v>48</v>
      </c>
      <c r="E13" s="4" t="s">
        <v>46</v>
      </c>
      <c r="F13" s="4" t="s">
        <v>23</v>
      </c>
      <c r="G13" s="7" t="s">
        <v>41</v>
      </c>
      <c r="H13" s="7">
        <v>399</v>
      </c>
      <c r="I13" s="7">
        <v>6</v>
      </c>
      <c r="J13" s="7">
        <v>2394</v>
      </c>
    </row>
    <row r="14" spans="1:10" ht="15.75" customHeight="1" x14ac:dyDescent="0.35">
      <c r="A14" s="5" t="s">
        <v>49</v>
      </c>
      <c r="B14" s="3">
        <v>43105</v>
      </c>
      <c r="C14" s="7">
        <v>9</v>
      </c>
      <c r="D14" s="4" t="s">
        <v>21</v>
      </c>
      <c r="E14" s="4" t="s">
        <v>22</v>
      </c>
      <c r="F14" s="4" t="s">
        <v>23</v>
      </c>
      <c r="G14" s="7" t="s">
        <v>14</v>
      </c>
      <c r="H14" s="7">
        <v>199</v>
      </c>
      <c r="I14" s="7">
        <v>6</v>
      </c>
      <c r="J14" s="7">
        <v>1194</v>
      </c>
    </row>
    <row r="15" spans="1:10" ht="15.75" customHeight="1" x14ac:dyDescent="0.35">
      <c r="A15" s="5" t="s">
        <v>50</v>
      </c>
      <c r="B15" s="3">
        <v>43105</v>
      </c>
      <c r="C15" s="7">
        <v>4</v>
      </c>
      <c r="D15" s="4" t="s">
        <v>51</v>
      </c>
      <c r="E15" s="4" t="s">
        <v>17</v>
      </c>
      <c r="F15" s="4" t="s">
        <v>18</v>
      </c>
      <c r="G15" s="7" t="s">
        <v>41</v>
      </c>
      <c r="H15" s="7">
        <v>399</v>
      </c>
      <c r="I15" s="7">
        <v>4</v>
      </c>
      <c r="J15" s="7">
        <v>1596</v>
      </c>
    </row>
    <row r="16" spans="1:10" ht="15.75" customHeight="1" x14ac:dyDescent="0.35">
      <c r="A16" s="5" t="s">
        <v>52</v>
      </c>
      <c r="B16" s="3">
        <v>43105</v>
      </c>
      <c r="C16" s="7">
        <v>6</v>
      </c>
      <c r="D16" s="4" t="s">
        <v>48</v>
      </c>
      <c r="E16" s="4" t="s">
        <v>22</v>
      </c>
      <c r="F16" s="4" t="s">
        <v>23</v>
      </c>
      <c r="G16" s="7" t="s">
        <v>14</v>
      </c>
      <c r="H16" s="7">
        <v>199</v>
      </c>
      <c r="I16" s="7">
        <v>2</v>
      </c>
      <c r="J16" s="7">
        <v>398</v>
      </c>
    </row>
    <row r="17" spans="1:10" ht="15.75" customHeight="1" x14ac:dyDescent="0.35">
      <c r="A17" s="5" t="s">
        <v>53</v>
      </c>
      <c r="B17" s="3">
        <v>43106</v>
      </c>
      <c r="C17" s="7">
        <v>13</v>
      </c>
      <c r="D17" s="4" t="s">
        <v>33</v>
      </c>
      <c r="E17" s="4" t="s">
        <v>12</v>
      </c>
      <c r="F17" s="4" t="s">
        <v>13</v>
      </c>
      <c r="G17" s="7" t="s">
        <v>31</v>
      </c>
      <c r="H17" s="7">
        <v>69</v>
      </c>
      <c r="I17" s="7">
        <v>0</v>
      </c>
      <c r="J17" s="7">
        <v>0</v>
      </c>
    </row>
    <row r="18" spans="1:10" ht="15.75" customHeight="1" x14ac:dyDescent="0.35">
      <c r="A18" s="5" t="s">
        <v>54</v>
      </c>
      <c r="B18" s="3">
        <v>43107</v>
      </c>
      <c r="C18" s="7">
        <v>14</v>
      </c>
      <c r="D18" s="4" t="s">
        <v>38</v>
      </c>
      <c r="E18" s="4" t="s">
        <v>12</v>
      </c>
      <c r="F18" s="4" t="s">
        <v>13</v>
      </c>
      <c r="G18" s="7" t="s">
        <v>19</v>
      </c>
      <c r="H18" s="7">
        <v>289</v>
      </c>
      <c r="I18" s="7">
        <v>0</v>
      </c>
      <c r="J18" s="7">
        <v>0</v>
      </c>
    </row>
    <row r="19" spans="1:10" ht="15.75" customHeight="1" x14ac:dyDescent="0.35">
      <c r="A19" s="5" t="s">
        <v>55</v>
      </c>
      <c r="B19" s="3">
        <v>43107</v>
      </c>
      <c r="C19" s="7">
        <v>19</v>
      </c>
      <c r="D19" s="4" t="s">
        <v>56</v>
      </c>
      <c r="E19" s="4" t="s">
        <v>27</v>
      </c>
      <c r="F19" s="4" t="s">
        <v>28</v>
      </c>
      <c r="G19" s="7" t="s">
        <v>24</v>
      </c>
      <c r="H19" s="7">
        <v>159</v>
      </c>
      <c r="I19" s="7">
        <v>5</v>
      </c>
      <c r="J19" s="7">
        <v>795</v>
      </c>
    </row>
    <row r="20" spans="1:10" ht="15.75" customHeight="1" x14ac:dyDescent="0.35">
      <c r="A20" s="5" t="s">
        <v>57</v>
      </c>
      <c r="B20" s="3">
        <v>43107</v>
      </c>
      <c r="C20" s="7">
        <v>10</v>
      </c>
      <c r="D20" s="4" t="s">
        <v>58</v>
      </c>
      <c r="E20" s="4" t="s">
        <v>46</v>
      </c>
      <c r="F20" s="4" t="s">
        <v>23</v>
      </c>
      <c r="G20" s="7" t="s">
        <v>31</v>
      </c>
      <c r="H20" s="7">
        <v>69</v>
      </c>
      <c r="I20" s="7">
        <v>2</v>
      </c>
      <c r="J20" s="7">
        <v>138</v>
      </c>
    </row>
    <row r="21" spans="1:10" ht="15.75" customHeight="1" x14ac:dyDescent="0.35">
      <c r="A21" s="5" t="s">
        <v>59</v>
      </c>
      <c r="B21" s="3">
        <v>43107</v>
      </c>
      <c r="C21" s="7">
        <v>5</v>
      </c>
      <c r="D21" s="4" t="s">
        <v>60</v>
      </c>
      <c r="E21" s="4" t="s">
        <v>17</v>
      </c>
      <c r="F21" s="4" t="s">
        <v>18</v>
      </c>
      <c r="G21" s="7" t="s">
        <v>41</v>
      </c>
      <c r="H21" s="7">
        <v>399</v>
      </c>
      <c r="I21" s="7">
        <v>3</v>
      </c>
      <c r="J21" s="7">
        <v>1197</v>
      </c>
    </row>
    <row r="22" spans="1:10" ht="15.75" customHeight="1" x14ac:dyDescent="0.35">
      <c r="A22" s="5" t="s">
        <v>61</v>
      </c>
      <c r="B22" s="3">
        <v>43107</v>
      </c>
      <c r="C22" s="7">
        <v>10</v>
      </c>
      <c r="D22" s="4" t="s">
        <v>58</v>
      </c>
      <c r="E22" s="4" t="s">
        <v>46</v>
      </c>
      <c r="F22" s="4" t="s">
        <v>23</v>
      </c>
      <c r="G22" s="7" t="s">
        <v>31</v>
      </c>
      <c r="H22" s="7">
        <v>69</v>
      </c>
      <c r="I22" s="7">
        <v>2</v>
      </c>
      <c r="J22" s="7">
        <v>138</v>
      </c>
    </row>
    <row r="23" spans="1:10" ht="15.75" customHeight="1" x14ac:dyDescent="0.35">
      <c r="A23" s="5" t="s">
        <v>62</v>
      </c>
      <c r="B23" s="3">
        <v>43107</v>
      </c>
      <c r="C23" s="7">
        <v>11</v>
      </c>
      <c r="D23" s="4" t="s">
        <v>11</v>
      </c>
      <c r="E23" s="4" t="s">
        <v>63</v>
      </c>
      <c r="F23" s="4" t="s">
        <v>13</v>
      </c>
      <c r="G23" s="7" t="s">
        <v>19</v>
      </c>
      <c r="H23" s="7">
        <v>289</v>
      </c>
      <c r="I23" s="7">
        <v>6</v>
      </c>
      <c r="J23" s="7">
        <v>1734</v>
      </c>
    </row>
    <row r="24" spans="1:10" ht="15.75" customHeight="1" x14ac:dyDescent="0.35">
      <c r="A24" s="5" t="s">
        <v>64</v>
      </c>
      <c r="B24" s="3">
        <v>43107</v>
      </c>
      <c r="C24" s="7">
        <v>8</v>
      </c>
      <c r="D24" s="4" t="s">
        <v>45</v>
      </c>
      <c r="E24" s="4" t="s">
        <v>46</v>
      </c>
      <c r="F24" s="4" t="s">
        <v>23</v>
      </c>
      <c r="G24" s="7" t="s">
        <v>24</v>
      </c>
      <c r="H24" s="7">
        <v>159</v>
      </c>
      <c r="I24" s="7">
        <v>4</v>
      </c>
      <c r="J24" s="7">
        <v>636</v>
      </c>
    </row>
    <row r="25" spans="1:10" ht="15.75" customHeight="1" x14ac:dyDescent="0.35">
      <c r="A25" s="5" t="s">
        <v>65</v>
      </c>
      <c r="B25" s="3">
        <v>43107</v>
      </c>
      <c r="C25" s="7">
        <v>12</v>
      </c>
      <c r="D25" s="4" t="s">
        <v>66</v>
      </c>
      <c r="E25" s="4" t="s">
        <v>12</v>
      </c>
      <c r="F25" s="4" t="s">
        <v>13</v>
      </c>
      <c r="G25" s="7" t="s">
        <v>41</v>
      </c>
      <c r="H25" s="7">
        <v>399</v>
      </c>
      <c r="I25" s="7">
        <v>2</v>
      </c>
      <c r="J25" s="7">
        <v>798</v>
      </c>
    </row>
    <row r="26" spans="1:10" ht="15.75" customHeight="1" x14ac:dyDescent="0.35">
      <c r="A26" s="5" t="s">
        <v>67</v>
      </c>
      <c r="B26" s="3">
        <v>43108</v>
      </c>
      <c r="C26" s="7">
        <v>3</v>
      </c>
      <c r="D26" s="4" t="s">
        <v>43</v>
      </c>
      <c r="E26" s="4" t="s">
        <v>68</v>
      </c>
      <c r="F26" s="4" t="s">
        <v>18</v>
      </c>
      <c r="G26" s="7" t="s">
        <v>41</v>
      </c>
      <c r="H26" s="7">
        <v>399</v>
      </c>
      <c r="I26" s="7">
        <v>0</v>
      </c>
      <c r="J26" s="7">
        <v>0</v>
      </c>
    </row>
    <row r="27" spans="1:10" ht="15.75" customHeight="1" x14ac:dyDescent="0.35">
      <c r="A27" s="5" t="s">
        <v>69</v>
      </c>
      <c r="B27" s="3">
        <v>43108</v>
      </c>
      <c r="C27" s="7">
        <v>14</v>
      </c>
      <c r="D27" s="4" t="s">
        <v>38</v>
      </c>
      <c r="E27" s="4" t="s">
        <v>12</v>
      </c>
      <c r="F27" s="4" t="s">
        <v>13</v>
      </c>
      <c r="G27" s="7" t="s">
        <v>19</v>
      </c>
      <c r="H27" s="7">
        <v>289</v>
      </c>
      <c r="I27" s="7">
        <v>0</v>
      </c>
      <c r="J27" s="7">
        <v>0</v>
      </c>
    </row>
    <row r="28" spans="1:10" ht="15.75" customHeight="1" x14ac:dyDescent="0.35">
      <c r="A28" s="5" t="s">
        <v>70</v>
      </c>
      <c r="B28" s="3">
        <v>43108</v>
      </c>
      <c r="C28" s="7">
        <v>14</v>
      </c>
      <c r="D28" s="4" t="s">
        <v>38</v>
      </c>
      <c r="E28" s="4" t="s">
        <v>63</v>
      </c>
      <c r="F28" s="4" t="s">
        <v>13</v>
      </c>
      <c r="G28" s="7" t="s">
        <v>14</v>
      </c>
      <c r="H28" s="7">
        <v>199</v>
      </c>
      <c r="I28" s="7">
        <v>1</v>
      </c>
      <c r="J28" s="7">
        <v>199</v>
      </c>
    </row>
    <row r="29" spans="1:10" ht="15.75" customHeight="1" x14ac:dyDescent="0.35">
      <c r="A29" s="5" t="s">
        <v>71</v>
      </c>
      <c r="B29" s="3">
        <v>43108</v>
      </c>
      <c r="C29" s="7">
        <v>19</v>
      </c>
      <c r="D29" s="4" t="s">
        <v>56</v>
      </c>
      <c r="E29" s="4" t="s">
        <v>36</v>
      </c>
      <c r="F29" s="4" t="s">
        <v>28</v>
      </c>
      <c r="G29" s="7" t="s">
        <v>41</v>
      </c>
      <c r="H29" s="7">
        <v>399</v>
      </c>
      <c r="I29" s="7">
        <v>7</v>
      </c>
      <c r="J29" s="7">
        <v>2793</v>
      </c>
    </row>
    <row r="30" spans="1:10" ht="15.75" customHeight="1" x14ac:dyDescent="0.35">
      <c r="A30" s="5" t="s">
        <v>72</v>
      </c>
      <c r="B30" s="3">
        <v>43109</v>
      </c>
      <c r="C30" s="7">
        <v>10</v>
      </c>
      <c r="D30" s="4" t="s">
        <v>58</v>
      </c>
      <c r="E30" s="4" t="s">
        <v>46</v>
      </c>
      <c r="F30" s="4" t="s">
        <v>23</v>
      </c>
      <c r="G30" s="7" t="s">
        <v>14</v>
      </c>
      <c r="H30" s="7">
        <v>199</v>
      </c>
      <c r="I30" s="7">
        <v>3</v>
      </c>
      <c r="J30" s="7">
        <v>597</v>
      </c>
    </row>
    <row r="31" spans="1:10" ht="15.75" customHeight="1" x14ac:dyDescent="0.35">
      <c r="A31" s="5" t="s">
        <v>73</v>
      </c>
      <c r="B31" s="3">
        <v>43109</v>
      </c>
      <c r="C31" s="7">
        <v>12</v>
      </c>
      <c r="D31" s="4" t="s">
        <v>66</v>
      </c>
      <c r="E31" s="4" t="s">
        <v>63</v>
      </c>
      <c r="F31" s="4" t="s">
        <v>13</v>
      </c>
      <c r="G31" s="7" t="s">
        <v>19</v>
      </c>
      <c r="H31" s="7">
        <v>289</v>
      </c>
      <c r="I31" s="7">
        <v>0</v>
      </c>
      <c r="J31" s="7">
        <v>0</v>
      </c>
    </row>
    <row r="32" spans="1:10" ht="15.75" customHeight="1" x14ac:dyDescent="0.35">
      <c r="A32" s="5" t="s">
        <v>74</v>
      </c>
      <c r="B32" s="3">
        <v>43109</v>
      </c>
      <c r="C32" s="7">
        <v>6</v>
      </c>
      <c r="D32" s="4" t="s">
        <v>48</v>
      </c>
      <c r="E32" s="4" t="s">
        <v>22</v>
      </c>
      <c r="F32" s="4" t="s">
        <v>23</v>
      </c>
      <c r="G32" s="7" t="s">
        <v>24</v>
      </c>
      <c r="H32" s="7">
        <v>159</v>
      </c>
      <c r="I32" s="7">
        <v>2</v>
      </c>
      <c r="J32" s="7">
        <v>318</v>
      </c>
    </row>
    <row r="33" spans="1:10" ht="15.75" customHeight="1" x14ac:dyDescent="0.35">
      <c r="A33" s="5" t="s">
        <v>75</v>
      </c>
      <c r="B33" s="3">
        <v>43109</v>
      </c>
      <c r="C33" s="7">
        <v>6</v>
      </c>
      <c r="D33" s="4" t="s">
        <v>48</v>
      </c>
      <c r="E33" s="4" t="s">
        <v>46</v>
      </c>
      <c r="F33" s="4" t="s">
        <v>23</v>
      </c>
      <c r="G33" s="7" t="s">
        <v>41</v>
      </c>
      <c r="H33" s="7">
        <v>399</v>
      </c>
      <c r="I33" s="7">
        <v>3</v>
      </c>
      <c r="J33" s="7">
        <v>1197</v>
      </c>
    </row>
    <row r="34" spans="1:10" ht="15.75" customHeight="1" x14ac:dyDescent="0.35">
      <c r="A34" s="5" t="s">
        <v>76</v>
      </c>
      <c r="B34" s="3">
        <v>43110</v>
      </c>
      <c r="C34" s="7">
        <v>6</v>
      </c>
      <c r="D34" s="4" t="s">
        <v>48</v>
      </c>
      <c r="E34" s="4" t="s">
        <v>46</v>
      </c>
      <c r="F34" s="4" t="s">
        <v>23</v>
      </c>
      <c r="G34" s="7" t="s">
        <v>31</v>
      </c>
      <c r="H34" s="7">
        <v>69</v>
      </c>
      <c r="I34" s="7">
        <v>2</v>
      </c>
      <c r="J34" s="7">
        <v>138</v>
      </c>
    </row>
    <row r="35" spans="1:10" ht="15.75" customHeight="1" x14ac:dyDescent="0.35">
      <c r="A35" s="5" t="s">
        <v>77</v>
      </c>
      <c r="B35" s="3">
        <v>43111</v>
      </c>
      <c r="C35" s="7">
        <v>1</v>
      </c>
      <c r="D35" s="4" t="s">
        <v>16</v>
      </c>
      <c r="E35" s="4" t="s">
        <v>68</v>
      </c>
      <c r="F35" s="4" t="s">
        <v>18</v>
      </c>
      <c r="G35" s="7" t="s">
        <v>14</v>
      </c>
      <c r="H35" s="7">
        <v>199</v>
      </c>
      <c r="I35" s="7">
        <v>8</v>
      </c>
      <c r="J35" s="7">
        <v>1592</v>
      </c>
    </row>
    <row r="36" spans="1:10" ht="15.75" customHeight="1" x14ac:dyDescent="0.35">
      <c r="A36" s="5" t="s">
        <v>78</v>
      </c>
      <c r="B36" s="3">
        <v>43111</v>
      </c>
      <c r="C36" s="7">
        <v>16</v>
      </c>
      <c r="D36" s="4" t="s">
        <v>30</v>
      </c>
      <c r="E36" s="4" t="s">
        <v>36</v>
      </c>
      <c r="F36" s="4" t="s">
        <v>28</v>
      </c>
      <c r="G36" s="7" t="s">
        <v>14</v>
      </c>
      <c r="H36" s="7">
        <v>199</v>
      </c>
      <c r="I36" s="7">
        <v>5</v>
      </c>
      <c r="J36" s="7">
        <v>995</v>
      </c>
    </row>
    <row r="37" spans="1:10" ht="15.75" customHeight="1" x14ac:dyDescent="0.35">
      <c r="A37" s="5" t="s">
        <v>79</v>
      </c>
      <c r="B37" s="3">
        <v>43111</v>
      </c>
      <c r="C37" s="7">
        <v>13</v>
      </c>
      <c r="D37" s="4" t="s">
        <v>33</v>
      </c>
      <c r="E37" s="4" t="s">
        <v>63</v>
      </c>
      <c r="F37" s="4" t="s">
        <v>13</v>
      </c>
      <c r="G37" s="7" t="s">
        <v>19</v>
      </c>
      <c r="H37" s="7">
        <v>289</v>
      </c>
      <c r="I37" s="7">
        <v>1</v>
      </c>
      <c r="J37" s="7">
        <v>289</v>
      </c>
    </row>
    <row r="38" spans="1:10" ht="15.75" customHeight="1" x14ac:dyDescent="0.35">
      <c r="A38" s="5" t="s">
        <v>80</v>
      </c>
      <c r="B38" s="3">
        <v>43111</v>
      </c>
      <c r="C38" s="7">
        <v>13</v>
      </c>
      <c r="D38" s="4" t="s">
        <v>33</v>
      </c>
      <c r="E38" s="4" t="s">
        <v>63</v>
      </c>
      <c r="F38" s="4" t="s">
        <v>13</v>
      </c>
      <c r="G38" s="7" t="s">
        <v>41</v>
      </c>
      <c r="H38" s="7">
        <v>399</v>
      </c>
      <c r="I38" s="7">
        <v>4</v>
      </c>
      <c r="J38" s="7">
        <v>1596</v>
      </c>
    </row>
    <row r="39" spans="1:10" ht="15.75" customHeight="1" x14ac:dyDescent="0.35">
      <c r="A39" s="5" t="s">
        <v>81</v>
      </c>
      <c r="B39" s="3">
        <v>43112</v>
      </c>
      <c r="C39" s="7">
        <v>20</v>
      </c>
      <c r="D39" s="4" t="s">
        <v>40</v>
      </c>
      <c r="E39" s="4" t="s">
        <v>27</v>
      </c>
      <c r="F39" s="4" t="s">
        <v>28</v>
      </c>
      <c r="G39" s="7" t="s">
        <v>41</v>
      </c>
      <c r="H39" s="7">
        <v>399</v>
      </c>
      <c r="I39" s="7">
        <v>3</v>
      </c>
      <c r="J39" s="7">
        <v>1197</v>
      </c>
    </row>
    <row r="40" spans="1:10" ht="15.75" customHeight="1" x14ac:dyDescent="0.35">
      <c r="A40" s="5" t="s">
        <v>82</v>
      </c>
      <c r="B40" s="3">
        <v>43112</v>
      </c>
      <c r="C40" s="7">
        <v>19</v>
      </c>
      <c r="D40" s="4" t="s">
        <v>56</v>
      </c>
      <c r="E40" s="4" t="s">
        <v>36</v>
      </c>
      <c r="F40" s="4" t="s">
        <v>28</v>
      </c>
      <c r="G40" s="7" t="s">
        <v>31</v>
      </c>
      <c r="H40" s="7">
        <v>69</v>
      </c>
      <c r="I40" s="7">
        <v>8</v>
      </c>
      <c r="J40" s="7">
        <v>552</v>
      </c>
    </row>
    <row r="41" spans="1:10" ht="15.75" customHeight="1" x14ac:dyDescent="0.35">
      <c r="A41" s="5" t="s">
        <v>83</v>
      </c>
      <c r="B41" s="3">
        <v>43112</v>
      </c>
      <c r="C41" s="7">
        <v>14</v>
      </c>
      <c r="D41" s="4" t="s">
        <v>38</v>
      </c>
      <c r="E41" s="4" t="s">
        <v>12</v>
      </c>
      <c r="F41" s="4" t="s">
        <v>13</v>
      </c>
      <c r="G41" s="7" t="s">
        <v>19</v>
      </c>
      <c r="H41" s="7">
        <v>289</v>
      </c>
      <c r="I41" s="7">
        <v>3</v>
      </c>
      <c r="J41" s="7">
        <v>867</v>
      </c>
    </row>
    <row r="42" spans="1:10" ht="15.75" customHeight="1" x14ac:dyDescent="0.35">
      <c r="A42" s="5" t="s">
        <v>84</v>
      </c>
      <c r="B42" s="3">
        <v>43113</v>
      </c>
      <c r="C42" s="7">
        <v>9</v>
      </c>
      <c r="D42" s="4" t="s">
        <v>21</v>
      </c>
      <c r="E42" s="4" t="s">
        <v>22</v>
      </c>
      <c r="F42" s="4" t="s">
        <v>23</v>
      </c>
      <c r="G42" s="7" t="s">
        <v>41</v>
      </c>
      <c r="H42" s="7">
        <v>399</v>
      </c>
      <c r="I42" s="7">
        <v>4</v>
      </c>
      <c r="J42" s="7">
        <v>1596</v>
      </c>
    </row>
    <row r="43" spans="1:10" ht="15.75" customHeight="1" x14ac:dyDescent="0.35">
      <c r="A43" s="5" t="s">
        <v>85</v>
      </c>
      <c r="B43" s="3">
        <v>43113</v>
      </c>
      <c r="C43" s="7">
        <v>17</v>
      </c>
      <c r="D43" s="4" t="s">
        <v>35</v>
      </c>
      <c r="E43" s="4" t="s">
        <v>36</v>
      </c>
      <c r="F43" s="4" t="s">
        <v>28</v>
      </c>
      <c r="G43" s="7" t="s">
        <v>31</v>
      </c>
      <c r="H43" s="7">
        <v>69</v>
      </c>
      <c r="I43" s="7">
        <v>5</v>
      </c>
      <c r="J43" s="7">
        <v>345</v>
      </c>
    </row>
    <row r="44" spans="1:10" ht="15.75" customHeight="1" x14ac:dyDescent="0.35">
      <c r="A44" s="5" t="s">
        <v>86</v>
      </c>
      <c r="B44" s="3">
        <v>43113</v>
      </c>
      <c r="C44" s="7">
        <v>13</v>
      </c>
      <c r="D44" s="4" t="s">
        <v>33</v>
      </c>
      <c r="E44" s="4" t="s">
        <v>63</v>
      </c>
      <c r="F44" s="4" t="s">
        <v>13</v>
      </c>
      <c r="G44" s="7" t="s">
        <v>24</v>
      </c>
      <c r="H44" s="7">
        <v>159</v>
      </c>
      <c r="I44" s="7">
        <v>8</v>
      </c>
      <c r="J44" s="7">
        <v>1272</v>
      </c>
    </row>
    <row r="45" spans="1:10" ht="15.75" customHeight="1" x14ac:dyDescent="0.35">
      <c r="A45" s="5" t="s">
        <v>87</v>
      </c>
      <c r="B45" s="3">
        <v>43113</v>
      </c>
      <c r="C45" s="7">
        <v>7</v>
      </c>
      <c r="D45" s="4" t="s">
        <v>88</v>
      </c>
      <c r="E45" s="4" t="s">
        <v>46</v>
      </c>
      <c r="F45" s="4" t="s">
        <v>23</v>
      </c>
      <c r="G45" s="7" t="s">
        <v>41</v>
      </c>
      <c r="H45" s="7">
        <v>399</v>
      </c>
      <c r="I45" s="7">
        <v>5</v>
      </c>
      <c r="J45" s="7">
        <v>1995</v>
      </c>
    </row>
    <row r="46" spans="1:10" ht="15.75" customHeight="1" x14ac:dyDescent="0.35">
      <c r="A46" s="5" t="s">
        <v>89</v>
      </c>
      <c r="B46" s="3">
        <v>43113</v>
      </c>
      <c r="C46" s="7">
        <v>12</v>
      </c>
      <c r="D46" s="4" t="s">
        <v>66</v>
      </c>
      <c r="E46" s="4" t="s">
        <v>63</v>
      </c>
      <c r="F46" s="4" t="s">
        <v>13</v>
      </c>
      <c r="G46" s="7" t="s">
        <v>19</v>
      </c>
      <c r="H46" s="7">
        <v>289</v>
      </c>
      <c r="I46" s="7">
        <v>4</v>
      </c>
      <c r="J46" s="7">
        <v>1156</v>
      </c>
    </row>
    <row r="47" spans="1:10" ht="15.75" customHeight="1" x14ac:dyDescent="0.35">
      <c r="A47" s="5" t="s">
        <v>90</v>
      </c>
      <c r="B47" s="3">
        <v>43113</v>
      </c>
      <c r="C47" s="7">
        <v>14</v>
      </c>
      <c r="D47" s="4" t="s">
        <v>38</v>
      </c>
      <c r="E47" s="4" t="s">
        <v>12</v>
      </c>
      <c r="F47" s="4" t="s">
        <v>13</v>
      </c>
      <c r="G47" s="7" t="s">
        <v>24</v>
      </c>
      <c r="H47" s="7">
        <v>159</v>
      </c>
      <c r="I47" s="7">
        <v>7</v>
      </c>
      <c r="J47" s="7">
        <v>1113</v>
      </c>
    </row>
    <row r="48" spans="1:10" ht="15.75" customHeight="1" x14ac:dyDescent="0.35">
      <c r="A48" s="5" t="s">
        <v>91</v>
      </c>
      <c r="B48" s="3">
        <v>43113</v>
      </c>
      <c r="C48" s="7">
        <v>17</v>
      </c>
      <c r="D48" s="4" t="s">
        <v>35</v>
      </c>
      <c r="E48" s="4" t="s">
        <v>27</v>
      </c>
      <c r="F48" s="4" t="s">
        <v>28</v>
      </c>
      <c r="G48" s="7" t="s">
        <v>19</v>
      </c>
      <c r="H48" s="7">
        <v>289</v>
      </c>
      <c r="I48" s="7">
        <v>0</v>
      </c>
      <c r="J48" s="7">
        <v>0</v>
      </c>
    </row>
    <row r="49" spans="1:10" ht="15.75" customHeight="1" x14ac:dyDescent="0.35">
      <c r="A49" s="5" t="s">
        <v>92</v>
      </c>
      <c r="B49" s="3">
        <v>43113</v>
      </c>
      <c r="C49" s="7">
        <v>16</v>
      </c>
      <c r="D49" s="4" t="s">
        <v>30</v>
      </c>
      <c r="E49" s="4" t="s">
        <v>27</v>
      </c>
      <c r="F49" s="4" t="s">
        <v>28</v>
      </c>
      <c r="G49" s="7" t="s">
        <v>31</v>
      </c>
      <c r="H49" s="7">
        <v>69</v>
      </c>
      <c r="I49" s="7">
        <v>1</v>
      </c>
      <c r="J49" s="7">
        <v>69</v>
      </c>
    </row>
    <row r="50" spans="1:10" ht="15.75" customHeight="1" x14ac:dyDescent="0.35">
      <c r="A50" s="5" t="s">
        <v>93</v>
      </c>
      <c r="B50" s="3">
        <v>43113</v>
      </c>
      <c r="C50" s="7">
        <v>4</v>
      </c>
      <c r="D50" s="4" t="s">
        <v>51</v>
      </c>
      <c r="E50" s="4" t="s">
        <v>68</v>
      </c>
      <c r="F50" s="4" t="s">
        <v>18</v>
      </c>
      <c r="G50" s="7" t="s">
        <v>24</v>
      </c>
      <c r="H50" s="7">
        <v>159</v>
      </c>
      <c r="I50" s="7">
        <v>5</v>
      </c>
      <c r="J50" s="7">
        <v>795</v>
      </c>
    </row>
    <row r="51" spans="1:10" ht="15.75" customHeight="1" x14ac:dyDescent="0.35">
      <c r="A51" s="5" t="s">
        <v>94</v>
      </c>
      <c r="B51" s="3">
        <v>43113</v>
      </c>
      <c r="C51" s="7">
        <v>5</v>
      </c>
      <c r="D51" s="4" t="s">
        <v>60</v>
      </c>
      <c r="E51" s="4" t="s">
        <v>68</v>
      </c>
      <c r="F51" s="4" t="s">
        <v>18</v>
      </c>
      <c r="G51" s="7" t="s">
        <v>24</v>
      </c>
      <c r="H51" s="7">
        <v>159</v>
      </c>
      <c r="I51" s="7">
        <v>7</v>
      </c>
      <c r="J51" s="7">
        <v>1113</v>
      </c>
    </row>
    <row r="52" spans="1:10" ht="15.75" customHeight="1" x14ac:dyDescent="0.35">
      <c r="A52" s="5" t="s">
        <v>95</v>
      </c>
      <c r="B52" s="3">
        <v>43113</v>
      </c>
      <c r="C52" s="7">
        <v>19</v>
      </c>
      <c r="D52" s="4" t="s">
        <v>56</v>
      </c>
      <c r="E52" s="4" t="s">
        <v>36</v>
      </c>
      <c r="F52" s="4" t="s">
        <v>28</v>
      </c>
      <c r="G52" s="7" t="s">
        <v>41</v>
      </c>
      <c r="H52" s="7">
        <v>399</v>
      </c>
      <c r="I52" s="7">
        <v>6</v>
      </c>
      <c r="J52" s="7">
        <v>2394</v>
      </c>
    </row>
    <row r="53" spans="1:10" ht="15.75" customHeight="1" x14ac:dyDescent="0.35">
      <c r="A53" s="5" t="s">
        <v>96</v>
      </c>
      <c r="B53" s="3">
        <v>43113</v>
      </c>
      <c r="C53" s="7">
        <v>1</v>
      </c>
      <c r="D53" s="4" t="s">
        <v>16</v>
      </c>
      <c r="E53" s="4" t="s">
        <v>68</v>
      </c>
      <c r="F53" s="4" t="s">
        <v>18</v>
      </c>
      <c r="G53" s="7" t="s">
        <v>31</v>
      </c>
      <c r="H53" s="7">
        <v>69</v>
      </c>
      <c r="I53" s="7">
        <v>2</v>
      </c>
      <c r="J53" s="7">
        <v>138</v>
      </c>
    </row>
    <row r="54" spans="1:10" ht="15.75" customHeight="1" x14ac:dyDescent="0.35">
      <c r="A54" s="5" t="s">
        <v>97</v>
      </c>
      <c r="B54" s="3">
        <v>43114</v>
      </c>
      <c r="C54" s="7">
        <v>17</v>
      </c>
      <c r="D54" s="4" t="s">
        <v>35</v>
      </c>
      <c r="E54" s="4" t="s">
        <v>36</v>
      </c>
      <c r="F54" s="4" t="s">
        <v>28</v>
      </c>
      <c r="G54" s="7" t="s">
        <v>31</v>
      </c>
      <c r="H54" s="7">
        <v>69</v>
      </c>
      <c r="I54" s="7">
        <v>7</v>
      </c>
      <c r="J54" s="7">
        <v>483</v>
      </c>
    </row>
    <row r="55" spans="1:10" ht="15.75" customHeight="1" x14ac:dyDescent="0.35">
      <c r="A55" s="5" t="s">
        <v>98</v>
      </c>
      <c r="B55" s="3">
        <v>43115</v>
      </c>
      <c r="C55" s="7">
        <v>8</v>
      </c>
      <c r="D55" s="4" t="s">
        <v>45</v>
      </c>
      <c r="E55" s="4" t="s">
        <v>46</v>
      </c>
      <c r="F55" s="4" t="s">
        <v>23</v>
      </c>
      <c r="G55" s="7" t="s">
        <v>19</v>
      </c>
      <c r="H55" s="7">
        <v>289</v>
      </c>
      <c r="I55" s="7">
        <v>1</v>
      </c>
      <c r="J55" s="7">
        <v>289</v>
      </c>
    </row>
    <row r="56" spans="1:10" ht="15.75" customHeight="1" x14ac:dyDescent="0.35">
      <c r="A56" s="5" t="s">
        <v>99</v>
      </c>
      <c r="B56" s="3">
        <v>43115</v>
      </c>
      <c r="C56" s="7">
        <v>7</v>
      </c>
      <c r="D56" s="4" t="s">
        <v>88</v>
      </c>
      <c r="E56" s="4" t="s">
        <v>46</v>
      </c>
      <c r="F56" s="4" t="s">
        <v>23</v>
      </c>
      <c r="G56" s="7" t="s">
        <v>41</v>
      </c>
      <c r="H56" s="7">
        <v>399</v>
      </c>
      <c r="I56" s="7">
        <v>0</v>
      </c>
      <c r="J56" s="7">
        <v>0</v>
      </c>
    </row>
    <row r="57" spans="1:10" ht="15.75" customHeight="1" x14ac:dyDescent="0.35">
      <c r="A57" s="5" t="s">
        <v>100</v>
      </c>
      <c r="B57" s="3">
        <v>43115</v>
      </c>
      <c r="C57" s="7">
        <v>20</v>
      </c>
      <c r="D57" s="4" t="s">
        <v>40</v>
      </c>
      <c r="E57" s="4" t="s">
        <v>36</v>
      </c>
      <c r="F57" s="4" t="s">
        <v>28</v>
      </c>
      <c r="G57" s="7" t="s">
        <v>31</v>
      </c>
      <c r="H57" s="7">
        <v>69</v>
      </c>
      <c r="I57" s="7">
        <v>9</v>
      </c>
      <c r="J57" s="7">
        <v>621</v>
      </c>
    </row>
    <row r="58" spans="1:10" ht="15.75" customHeight="1" x14ac:dyDescent="0.35">
      <c r="A58" s="5" t="s">
        <v>101</v>
      </c>
      <c r="B58" s="3">
        <v>43115</v>
      </c>
      <c r="C58" s="7">
        <v>8</v>
      </c>
      <c r="D58" s="4" t="s">
        <v>45</v>
      </c>
      <c r="E58" s="4" t="s">
        <v>46</v>
      </c>
      <c r="F58" s="4" t="s">
        <v>23</v>
      </c>
      <c r="G58" s="7" t="s">
        <v>14</v>
      </c>
      <c r="H58" s="7">
        <v>199</v>
      </c>
      <c r="I58" s="7">
        <v>5</v>
      </c>
      <c r="J58" s="7">
        <v>995</v>
      </c>
    </row>
    <row r="59" spans="1:10" ht="15.75" customHeight="1" x14ac:dyDescent="0.35">
      <c r="A59" s="5" t="s">
        <v>102</v>
      </c>
      <c r="B59" s="3">
        <v>43115</v>
      </c>
      <c r="C59" s="7">
        <v>11</v>
      </c>
      <c r="D59" s="4" t="s">
        <v>11</v>
      </c>
      <c r="E59" s="4" t="s">
        <v>12</v>
      </c>
      <c r="F59" s="4" t="s">
        <v>13</v>
      </c>
      <c r="G59" s="7" t="s">
        <v>31</v>
      </c>
      <c r="H59" s="7">
        <v>69</v>
      </c>
      <c r="I59" s="7">
        <v>9</v>
      </c>
      <c r="J59" s="7">
        <v>621</v>
      </c>
    </row>
    <row r="60" spans="1:10" ht="15.75" customHeight="1" x14ac:dyDescent="0.35">
      <c r="A60" s="5" t="s">
        <v>103</v>
      </c>
      <c r="B60" s="3">
        <v>43115</v>
      </c>
      <c r="C60" s="7">
        <v>9</v>
      </c>
      <c r="D60" s="4" t="s">
        <v>21</v>
      </c>
      <c r="E60" s="4" t="s">
        <v>22</v>
      </c>
      <c r="F60" s="4" t="s">
        <v>23</v>
      </c>
      <c r="G60" s="7" t="s">
        <v>41</v>
      </c>
      <c r="H60" s="7">
        <v>399</v>
      </c>
      <c r="I60" s="7">
        <v>7</v>
      </c>
      <c r="J60" s="7">
        <v>2793</v>
      </c>
    </row>
    <row r="61" spans="1:10" ht="15.75" customHeight="1" x14ac:dyDescent="0.35">
      <c r="A61" s="5" t="s">
        <v>104</v>
      </c>
      <c r="B61" s="3">
        <v>43115</v>
      </c>
      <c r="C61" s="7">
        <v>10</v>
      </c>
      <c r="D61" s="4" t="s">
        <v>58</v>
      </c>
      <c r="E61" s="4" t="s">
        <v>46</v>
      </c>
      <c r="F61" s="4" t="s">
        <v>23</v>
      </c>
      <c r="G61" s="7" t="s">
        <v>14</v>
      </c>
      <c r="H61" s="7">
        <v>199</v>
      </c>
      <c r="I61" s="7">
        <v>3</v>
      </c>
      <c r="J61" s="7">
        <v>597</v>
      </c>
    </row>
    <row r="62" spans="1:10" ht="15.75" customHeight="1" x14ac:dyDescent="0.35">
      <c r="A62" s="5" t="s">
        <v>105</v>
      </c>
      <c r="B62" s="3">
        <v>43116</v>
      </c>
      <c r="C62" s="7">
        <v>2</v>
      </c>
      <c r="D62" s="4" t="s">
        <v>106</v>
      </c>
      <c r="E62" s="4" t="s">
        <v>17</v>
      </c>
      <c r="F62" s="4" t="s">
        <v>18</v>
      </c>
      <c r="G62" s="7" t="s">
        <v>24</v>
      </c>
      <c r="H62" s="7">
        <v>159</v>
      </c>
      <c r="I62" s="7">
        <v>8</v>
      </c>
      <c r="J62" s="7">
        <v>1272</v>
      </c>
    </row>
    <row r="63" spans="1:10" ht="15.75" customHeight="1" x14ac:dyDescent="0.35">
      <c r="A63" s="5" t="s">
        <v>107</v>
      </c>
      <c r="B63" s="3">
        <v>43117</v>
      </c>
      <c r="C63" s="7">
        <v>20</v>
      </c>
      <c r="D63" s="4" t="s">
        <v>40</v>
      </c>
      <c r="E63" s="4" t="s">
        <v>36</v>
      </c>
      <c r="F63" s="4" t="s">
        <v>28</v>
      </c>
      <c r="G63" s="7" t="s">
        <v>24</v>
      </c>
      <c r="H63" s="7">
        <v>159</v>
      </c>
      <c r="I63" s="7">
        <v>9</v>
      </c>
      <c r="J63" s="7">
        <v>1431</v>
      </c>
    </row>
    <row r="64" spans="1:10" ht="15.75" customHeight="1" x14ac:dyDescent="0.35">
      <c r="A64" s="5" t="s">
        <v>108</v>
      </c>
      <c r="B64" s="3">
        <v>43117</v>
      </c>
      <c r="C64" s="7">
        <v>9</v>
      </c>
      <c r="D64" s="4" t="s">
        <v>21</v>
      </c>
      <c r="E64" s="4" t="s">
        <v>46</v>
      </c>
      <c r="F64" s="4" t="s">
        <v>23</v>
      </c>
      <c r="G64" s="7" t="s">
        <v>19</v>
      </c>
      <c r="H64" s="7">
        <v>289</v>
      </c>
      <c r="I64" s="7">
        <v>7</v>
      </c>
      <c r="J64" s="7">
        <v>2023</v>
      </c>
    </row>
    <row r="65" spans="1:10" ht="15.75" customHeight="1" x14ac:dyDescent="0.35">
      <c r="A65" s="5" t="s">
        <v>109</v>
      </c>
      <c r="B65" s="3">
        <v>43118</v>
      </c>
      <c r="C65" s="7">
        <v>9</v>
      </c>
      <c r="D65" s="4" t="s">
        <v>21</v>
      </c>
      <c r="E65" s="4" t="s">
        <v>46</v>
      </c>
      <c r="F65" s="4" t="s">
        <v>23</v>
      </c>
      <c r="G65" s="7" t="s">
        <v>41</v>
      </c>
      <c r="H65" s="7">
        <v>399</v>
      </c>
      <c r="I65" s="7">
        <v>1</v>
      </c>
      <c r="J65" s="7">
        <v>399</v>
      </c>
    </row>
    <row r="66" spans="1:10" ht="15.75" customHeight="1" x14ac:dyDescent="0.35">
      <c r="A66" s="5" t="s">
        <v>110</v>
      </c>
      <c r="B66" s="3">
        <v>43119</v>
      </c>
      <c r="C66" s="7">
        <v>9</v>
      </c>
      <c r="D66" s="4" t="s">
        <v>21</v>
      </c>
      <c r="E66" s="4" t="s">
        <v>46</v>
      </c>
      <c r="F66" s="4" t="s">
        <v>23</v>
      </c>
      <c r="G66" s="7" t="s">
        <v>14</v>
      </c>
      <c r="H66" s="7">
        <v>199</v>
      </c>
      <c r="I66" s="7">
        <v>6</v>
      </c>
      <c r="J66" s="7">
        <v>1194</v>
      </c>
    </row>
    <row r="67" spans="1:10" ht="15.75" customHeight="1" x14ac:dyDescent="0.35">
      <c r="A67" s="5" t="s">
        <v>111</v>
      </c>
      <c r="B67" s="3">
        <v>43119</v>
      </c>
      <c r="C67" s="7">
        <v>10</v>
      </c>
      <c r="D67" s="4" t="s">
        <v>58</v>
      </c>
      <c r="E67" s="4" t="s">
        <v>46</v>
      </c>
      <c r="F67" s="4" t="s">
        <v>23</v>
      </c>
      <c r="G67" s="7" t="s">
        <v>19</v>
      </c>
      <c r="H67" s="7">
        <v>289</v>
      </c>
      <c r="I67" s="7">
        <v>3</v>
      </c>
      <c r="J67" s="7">
        <v>867</v>
      </c>
    </row>
    <row r="68" spans="1:10" ht="15.75" customHeight="1" x14ac:dyDescent="0.35">
      <c r="A68" s="5" t="s">
        <v>112</v>
      </c>
      <c r="B68" s="3">
        <v>43120</v>
      </c>
      <c r="C68" s="7">
        <v>16</v>
      </c>
      <c r="D68" s="4" t="s">
        <v>30</v>
      </c>
      <c r="E68" s="4" t="s">
        <v>27</v>
      </c>
      <c r="F68" s="4" t="s">
        <v>28</v>
      </c>
      <c r="G68" s="7" t="s">
        <v>31</v>
      </c>
      <c r="H68" s="7">
        <v>69</v>
      </c>
      <c r="I68" s="7">
        <v>2</v>
      </c>
      <c r="J68" s="7">
        <v>138</v>
      </c>
    </row>
    <row r="69" spans="1:10" ht="15.75" customHeight="1" x14ac:dyDescent="0.35">
      <c r="A69" s="5" t="s">
        <v>113</v>
      </c>
      <c r="B69" s="3">
        <v>43120</v>
      </c>
      <c r="C69" s="7">
        <v>13</v>
      </c>
      <c r="D69" s="4" t="s">
        <v>33</v>
      </c>
      <c r="E69" s="4" t="s">
        <v>63</v>
      </c>
      <c r="F69" s="4" t="s">
        <v>13</v>
      </c>
      <c r="G69" s="7" t="s">
        <v>14</v>
      </c>
      <c r="H69" s="7">
        <v>199</v>
      </c>
      <c r="I69" s="7">
        <v>8</v>
      </c>
      <c r="J69" s="7">
        <v>1592</v>
      </c>
    </row>
    <row r="70" spans="1:10" ht="15.75" customHeight="1" x14ac:dyDescent="0.35">
      <c r="A70" s="5" t="s">
        <v>114</v>
      </c>
      <c r="B70" s="3">
        <v>43121</v>
      </c>
      <c r="C70" s="7">
        <v>19</v>
      </c>
      <c r="D70" s="4" t="s">
        <v>56</v>
      </c>
      <c r="E70" s="4" t="s">
        <v>36</v>
      </c>
      <c r="F70" s="4" t="s">
        <v>28</v>
      </c>
      <c r="G70" s="7" t="s">
        <v>14</v>
      </c>
      <c r="H70" s="7">
        <v>199</v>
      </c>
      <c r="I70" s="7">
        <v>8</v>
      </c>
      <c r="J70" s="7">
        <v>1592</v>
      </c>
    </row>
    <row r="71" spans="1:10" ht="15.75" customHeight="1" x14ac:dyDescent="0.35">
      <c r="A71" s="5" t="s">
        <v>115</v>
      </c>
      <c r="B71" s="3">
        <v>43121</v>
      </c>
      <c r="C71" s="7">
        <v>6</v>
      </c>
      <c r="D71" s="4" t="s">
        <v>48</v>
      </c>
      <c r="E71" s="4" t="s">
        <v>46</v>
      </c>
      <c r="F71" s="4" t="s">
        <v>23</v>
      </c>
      <c r="G71" s="7" t="s">
        <v>14</v>
      </c>
      <c r="H71" s="7">
        <v>199</v>
      </c>
      <c r="I71" s="7">
        <v>0</v>
      </c>
      <c r="J71" s="7">
        <v>0</v>
      </c>
    </row>
    <row r="72" spans="1:10" ht="15.75" customHeight="1" x14ac:dyDescent="0.35">
      <c r="A72" s="5" t="s">
        <v>116</v>
      </c>
      <c r="B72" s="3">
        <v>43121</v>
      </c>
      <c r="C72" s="7">
        <v>17</v>
      </c>
      <c r="D72" s="4" t="s">
        <v>35</v>
      </c>
      <c r="E72" s="4" t="s">
        <v>27</v>
      </c>
      <c r="F72" s="4" t="s">
        <v>28</v>
      </c>
      <c r="G72" s="7" t="s">
        <v>24</v>
      </c>
      <c r="H72" s="7">
        <v>159</v>
      </c>
      <c r="I72" s="7">
        <v>4</v>
      </c>
      <c r="J72" s="7">
        <v>636</v>
      </c>
    </row>
    <row r="73" spans="1:10" ht="15.75" customHeight="1" x14ac:dyDescent="0.35">
      <c r="A73" s="5" t="s">
        <v>117</v>
      </c>
      <c r="B73" s="3">
        <v>43122</v>
      </c>
      <c r="C73" s="7">
        <v>15</v>
      </c>
      <c r="D73" s="4" t="s">
        <v>118</v>
      </c>
      <c r="E73" s="4" t="s">
        <v>63</v>
      </c>
      <c r="F73" s="4" t="s">
        <v>13</v>
      </c>
      <c r="G73" s="7" t="s">
        <v>41</v>
      </c>
      <c r="H73" s="7">
        <v>399</v>
      </c>
      <c r="I73" s="7">
        <v>4</v>
      </c>
      <c r="J73" s="7">
        <v>1596</v>
      </c>
    </row>
    <row r="74" spans="1:10" ht="15.75" customHeight="1" x14ac:dyDescent="0.35">
      <c r="A74" s="5" t="s">
        <v>119</v>
      </c>
      <c r="B74" s="3">
        <v>43123</v>
      </c>
      <c r="C74" s="7">
        <v>15</v>
      </c>
      <c r="D74" s="4" t="s">
        <v>118</v>
      </c>
      <c r="E74" s="4" t="s">
        <v>63</v>
      </c>
      <c r="F74" s="4" t="s">
        <v>13</v>
      </c>
      <c r="G74" s="7" t="s">
        <v>24</v>
      </c>
      <c r="H74" s="7">
        <v>159</v>
      </c>
      <c r="I74" s="7">
        <v>1</v>
      </c>
      <c r="J74" s="7">
        <v>159</v>
      </c>
    </row>
    <row r="75" spans="1:10" ht="15.75" customHeight="1" x14ac:dyDescent="0.35">
      <c r="A75" s="5" t="s">
        <v>120</v>
      </c>
      <c r="B75" s="3">
        <v>43123</v>
      </c>
      <c r="C75" s="7">
        <v>20</v>
      </c>
      <c r="D75" s="4" t="s">
        <v>40</v>
      </c>
      <c r="E75" s="4" t="s">
        <v>27</v>
      </c>
      <c r="F75" s="4" t="s">
        <v>28</v>
      </c>
      <c r="G75" s="7" t="s">
        <v>19</v>
      </c>
      <c r="H75" s="7">
        <v>289</v>
      </c>
      <c r="I75" s="7">
        <v>1</v>
      </c>
      <c r="J75" s="7">
        <v>289</v>
      </c>
    </row>
    <row r="76" spans="1:10" ht="15.75" customHeight="1" x14ac:dyDescent="0.35">
      <c r="A76" s="5" t="s">
        <v>121</v>
      </c>
      <c r="B76" s="3">
        <v>43123</v>
      </c>
      <c r="C76" s="7">
        <v>13</v>
      </c>
      <c r="D76" s="4" t="s">
        <v>33</v>
      </c>
      <c r="E76" s="4" t="s">
        <v>12</v>
      </c>
      <c r="F76" s="4" t="s">
        <v>13</v>
      </c>
      <c r="G76" s="7" t="s">
        <v>19</v>
      </c>
      <c r="H76" s="7">
        <v>289</v>
      </c>
      <c r="I76" s="7">
        <v>5</v>
      </c>
      <c r="J76" s="7">
        <v>1445</v>
      </c>
    </row>
    <row r="77" spans="1:10" ht="15.75" customHeight="1" x14ac:dyDescent="0.35">
      <c r="A77" s="5" t="s">
        <v>122</v>
      </c>
      <c r="B77" s="3">
        <v>43124</v>
      </c>
      <c r="C77" s="7">
        <v>18</v>
      </c>
      <c r="D77" s="4" t="s">
        <v>26</v>
      </c>
      <c r="E77" s="4" t="s">
        <v>27</v>
      </c>
      <c r="F77" s="4" t="s">
        <v>28</v>
      </c>
      <c r="G77" s="7" t="s">
        <v>31</v>
      </c>
      <c r="H77" s="7">
        <v>69</v>
      </c>
      <c r="I77" s="7">
        <v>7</v>
      </c>
      <c r="J77" s="7">
        <v>483</v>
      </c>
    </row>
    <row r="78" spans="1:10" ht="15.75" customHeight="1" x14ac:dyDescent="0.35">
      <c r="A78" s="5" t="s">
        <v>123</v>
      </c>
      <c r="B78" s="3">
        <v>43124</v>
      </c>
      <c r="C78" s="7">
        <v>8</v>
      </c>
      <c r="D78" s="4" t="s">
        <v>45</v>
      </c>
      <c r="E78" s="4" t="s">
        <v>46</v>
      </c>
      <c r="F78" s="4" t="s">
        <v>23</v>
      </c>
      <c r="G78" s="7" t="s">
        <v>31</v>
      </c>
      <c r="H78" s="7">
        <v>69</v>
      </c>
      <c r="I78" s="7">
        <v>2</v>
      </c>
      <c r="J78" s="7">
        <v>138</v>
      </c>
    </row>
    <row r="79" spans="1:10" ht="15.75" customHeight="1" x14ac:dyDescent="0.35">
      <c r="A79" s="5" t="s">
        <v>124</v>
      </c>
      <c r="B79" s="3">
        <v>43124</v>
      </c>
      <c r="C79" s="7">
        <v>5</v>
      </c>
      <c r="D79" s="4" t="s">
        <v>60</v>
      </c>
      <c r="E79" s="4" t="s">
        <v>68</v>
      </c>
      <c r="F79" s="4" t="s">
        <v>18</v>
      </c>
      <c r="G79" s="7" t="s">
        <v>19</v>
      </c>
      <c r="H79" s="7">
        <v>289</v>
      </c>
      <c r="I79" s="7">
        <v>1</v>
      </c>
      <c r="J79" s="7">
        <v>289</v>
      </c>
    </row>
    <row r="80" spans="1:10" ht="15.75" customHeight="1" x14ac:dyDescent="0.35">
      <c r="A80" s="5" t="s">
        <v>125</v>
      </c>
      <c r="B80" s="3">
        <v>43124</v>
      </c>
      <c r="C80" s="7">
        <v>19</v>
      </c>
      <c r="D80" s="4" t="s">
        <v>56</v>
      </c>
      <c r="E80" s="4" t="s">
        <v>27</v>
      </c>
      <c r="F80" s="4" t="s">
        <v>28</v>
      </c>
      <c r="G80" s="7" t="s">
        <v>19</v>
      </c>
      <c r="H80" s="7">
        <v>289</v>
      </c>
      <c r="I80" s="7">
        <v>8</v>
      </c>
      <c r="J80" s="7">
        <v>2312</v>
      </c>
    </row>
    <row r="81" spans="1:10" ht="15.75" customHeight="1" x14ac:dyDescent="0.35">
      <c r="A81" s="5" t="s">
        <v>126</v>
      </c>
      <c r="B81" s="3">
        <v>43124</v>
      </c>
      <c r="C81" s="7">
        <v>10</v>
      </c>
      <c r="D81" s="4" t="s">
        <v>58</v>
      </c>
      <c r="E81" s="4" t="s">
        <v>22</v>
      </c>
      <c r="F81" s="4" t="s">
        <v>23</v>
      </c>
      <c r="G81" s="7" t="s">
        <v>19</v>
      </c>
      <c r="H81" s="7">
        <v>289</v>
      </c>
      <c r="I81" s="7">
        <v>3</v>
      </c>
      <c r="J81" s="7">
        <v>867</v>
      </c>
    </row>
    <row r="82" spans="1:10" ht="15.75" customHeight="1" x14ac:dyDescent="0.35">
      <c r="A82" s="5" t="s">
        <v>127</v>
      </c>
      <c r="B82" s="3">
        <v>43124</v>
      </c>
      <c r="C82" s="7">
        <v>7</v>
      </c>
      <c r="D82" s="4" t="s">
        <v>88</v>
      </c>
      <c r="E82" s="4" t="s">
        <v>46</v>
      </c>
      <c r="F82" s="4" t="s">
        <v>23</v>
      </c>
      <c r="G82" s="7" t="s">
        <v>41</v>
      </c>
      <c r="H82" s="7">
        <v>399</v>
      </c>
      <c r="I82" s="7">
        <v>6</v>
      </c>
      <c r="J82" s="7">
        <v>2394</v>
      </c>
    </row>
    <row r="83" spans="1:10" ht="15.75" customHeight="1" x14ac:dyDescent="0.35">
      <c r="A83" s="5" t="s">
        <v>128</v>
      </c>
      <c r="B83" s="3">
        <v>43124</v>
      </c>
      <c r="C83" s="7">
        <v>5</v>
      </c>
      <c r="D83" s="4" t="s">
        <v>60</v>
      </c>
      <c r="E83" s="4" t="s">
        <v>17</v>
      </c>
      <c r="F83" s="4" t="s">
        <v>18</v>
      </c>
      <c r="G83" s="7" t="s">
        <v>31</v>
      </c>
      <c r="H83" s="7">
        <v>69</v>
      </c>
      <c r="I83" s="7">
        <v>1</v>
      </c>
      <c r="J83" s="7">
        <v>69</v>
      </c>
    </row>
    <row r="84" spans="1:10" ht="15.75" customHeight="1" x14ac:dyDescent="0.35">
      <c r="A84" s="5" t="s">
        <v>129</v>
      </c>
      <c r="B84" s="3">
        <v>43124</v>
      </c>
      <c r="C84" s="7">
        <v>10</v>
      </c>
      <c r="D84" s="4" t="s">
        <v>58</v>
      </c>
      <c r="E84" s="4" t="s">
        <v>46</v>
      </c>
      <c r="F84" s="4" t="s">
        <v>23</v>
      </c>
      <c r="G84" s="7" t="s">
        <v>31</v>
      </c>
      <c r="H84" s="7">
        <v>69</v>
      </c>
      <c r="I84" s="7">
        <v>2</v>
      </c>
      <c r="J84" s="7">
        <v>138</v>
      </c>
    </row>
    <row r="85" spans="1:10" ht="15.75" customHeight="1" x14ac:dyDescent="0.35">
      <c r="A85" s="5" t="s">
        <v>130</v>
      </c>
      <c r="B85" s="3">
        <v>43125</v>
      </c>
      <c r="C85" s="7">
        <v>18</v>
      </c>
      <c r="D85" s="4" t="s">
        <v>26</v>
      </c>
      <c r="E85" s="4" t="s">
        <v>36</v>
      </c>
      <c r="F85" s="4" t="s">
        <v>28</v>
      </c>
      <c r="G85" s="7" t="s">
        <v>41</v>
      </c>
      <c r="H85" s="7">
        <v>399</v>
      </c>
      <c r="I85" s="7">
        <v>1</v>
      </c>
      <c r="J85" s="7">
        <v>399</v>
      </c>
    </row>
    <row r="86" spans="1:10" ht="15.75" customHeight="1" x14ac:dyDescent="0.35">
      <c r="A86" s="5" t="s">
        <v>131</v>
      </c>
      <c r="B86" s="3">
        <v>43126</v>
      </c>
      <c r="C86" s="7">
        <v>4</v>
      </c>
      <c r="D86" s="4" t="s">
        <v>51</v>
      </c>
      <c r="E86" s="4" t="s">
        <v>68</v>
      </c>
      <c r="F86" s="4" t="s">
        <v>18</v>
      </c>
      <c r="G86" s="7" t="s">
        <v>41</v>
      </c>
      <c r="H86" s="7">
        <v>399</v>
      </c>
      <c r="I86" s="7">
        <v>9</v>
      </c>
      <c r="J86" s="7">
        <v>3591</v>
      </c>
    </row>
    <row r="87" spans="1:10" ht="15.75" customHeight="1" x14ac:dyDescent="0.35">
      <c r="A87" s="5" t="s">
        <v>132</v>
      </c>
      <c r="B87" s="3">
        <v>43126</v>
      </c>
      <c r="C87" s="7">
        <v>12</v>
      </c>
      <c r="D87" s="4" t="s">
        <v>66</v>
      </c>
      <c r="E87" s="4" t="s">
        <v>12</v>
      </c>
      <c r="F87" s="4" t="s">
        <v>13</v>
      </c>
      <c r="G87" s="7" t="s">
        <v>41</v>
      </c>
      <c r="H87" s="7">
        <v>399</v>
      </c>
      <c r="I87" s="7">
        <v>2</v>
      </c>
      <c r="J87" s="7">
        <v>798</v>
      </c>
    </row>
    <row r="88" spans="1:10" ht="15.75" customHeight="1" x14ac:dyDescent="0.35">
      <c r="A88" s="5" t="s">
        <v>133</v>
      </c>
      <c r="B88" s="3">
        <v>43127</v>
      </c>
      <c r="C88" s="7">
        <v>17</v>
      </c>
      <c r="D88" s="4" t="s">
        <v>35</v>
      </c>
      <c r="E88" s="4" t="s">
        <v>36</v>
      </c>
      <c r="F88" s="4" t="s">
        <v>28</v>
      </c>
      <c r="G88" s="7" t="s">
        <v>24</v>
      </c>
      <c r="H88" s="7">
        <v>159</v>
      </c>
      <c r="I88" s="7">
        <v>3</v>
      </c>
      <c r="J88" s="7">
        <v>477</v>
      </c>
    </row>
    <row r="89" spans="1:10" ht="15.75" customHeight="1" x14ac:dyDescent="0.35">
      <c r="A89" s="5" t="s">
        <v>134</v>
      </c>
      <c r="B89" s="3">
        <v>43127</v>
      </c>
      <c r="C89" s="7">
        <v>12</v>
      </c>
      <c r="D89" s="4" t="s">
        <v>66</v>
      </c>
      <c r="E89" s="4" t="s">
        <v>12</v>
      </c>
      <c r="F89" s="4" t="s">
        <v>13</v>
      </c>
      <c r="G89" s="7" t="s">
        <v>31</v>
      </c>
      <c r="H89" s="7">
        <v>69</v>
      </c>
      <c r="I89" s="7">
        <v>2</v>
      </c>
      <c r="J89" s="7">
        <v>138</v>
      </c>
    </row>
    <row r="90" spans="1:10" ht="15.75" customHeight="1" x14ac:dyDescent="0.35">
      <c r="A90" s="5" t="s">
        <v>135</v>
      </c>
      <c r="B90" s="3">
        <v>43127</v>
      </c>
      <c r="C90" s="7">
        <v>8</v>
      </c>
      <c r="D90" s="4" t="s">
        <v>45</v>
      </c>
      <c r="E90" s="4" t="s">
        <v>22</v>
      </c>
      <c r="F90" s="4" t="s">
        <v>23</v>
      </c>
      <c r="G90" s="7" t="s">
        <v>14</v>
      </c>
      <c r="H90" s="7">
        <v>199</v>
      </c>
      <c r="I90" s="7">
        <v>5</v>
      </c>
      <c r="J90" s="7">
        <v>995</v>
      </c>
    </row>
    <row r="91" spans="1:10" ht="15.75" customHeight="1" x14ac:dyDescent="0.35">
      <c r="A91" s="5" t="s">
        <v>136</v>
      </c>
      <c r="B91" s="3">
        <v>43127</v>
      </c>
      <c r="C91" s="7">
        <v>12</v>
      </c>
      <c r="D91" s="4" t="s">
        <v>66</v>
      </c>
      <c r="E91" s="4" t="s">
        <v>63</v>
      </c>
      <c r="F91" s="4" t="s">
        <v>13</v>
      </c>
      <c r="G91" s="7" t="s">
        <v>31</v>
      </c>
      <c r="H91" s="7">
        <v>69</v>
      </c>
      <c r="I91" s="7">
        <v>2</v>
      </c>
      <c r="J91" s="7">
        <v>138</v>
      </c>
    </row>
    <row r="92" spans="1:10" ht="15.75" customHeight="1" x14ac:dyDescent="0.35">
      <c r="A92" s="5" t="s">
        <v>137</v>
      </c>
      <c r="B92" s="3">
        <v>43127</v>
      </c>
      <c r="C92" s="7">
        <v>19</v>
      </c>
      <c r="D92" s="4" t="s">
        <v>56</v>
      </c>
      <c r="E92" s="4" t="s">
        <v>36</v>
      </c>
      <c r="F92" s="4" t="s">
        <v>28</v>
      </c>
      <c r="G92" s="7" t="s">
        <v>19</v>
      </c>
      <c r="H92" s="7">
        <v>289</v>
      </c>
      <c r="I92" s="7">
        <v>4</v>
      </c>
      <c r="J92" s="7">
        <v>1156</v>
      </c>
    </row>
    <row r="93" spans="1:10" ht="15.75" customHeight="1" x14ac:dyDescent="0.35">
      <c r="A93" s="5" t="s">
        <v>138</v>
      </c>
      <c r="B93" s="3">
        <v>43128</v>
      </c>
      <c r="C93" s="7">
        <v>20</v>
      </c>
      <c r="D93" s="4" t="s">
        <v>40</v>
      </c>
      <c r="E93" s="4" t="s">
        <v>27</v>
      </c>
      <c r="F93" s="4" t="s">
        <v>28</v>
      </c>
      <c r="G93" s="7" t="s">
        <v>41</v>
      </c>
      <c r="H93" s="7">
        <v>399</v>
      </c>
      <c r="I93" s="7">
        <v>6</v>
      </c>
      <c r="J93" s="7">
        <v>2394</v>
      </c>
    </row>
    <row r="94" spans="1:10" ht="15.75" customHeight="1" x14ac:dyDescent="0.35">
      <c r="A94" s="5" t="s">
        <v>139</v>
      </c>
      <c r="B94" s="3">
        <v>43129</v>
      </c>
      <c r="C94" s="7">
        <v>7</v>
      </c>
      <c r="D94" s="4" t="s">
        <v>88</v>
      </c>
      <c r="E94" s="4" t="s">
        <v>22</v>
      </c>
      <c r="F94" s="4" t="s">
        <v>23</v>
      </c>
      <c r="G94" s="7" t="s">
        <v>41</v>
      </c>
      <c r="H94" s="7">
        <v>399</v>
      </c>
      <c r="I94" s="7">
        <v>1</v>
      </c>
      <c r="J94" s="7">
        <v>399</v>
      </c>
    </row>
    <row r="95" spans="1:10" ht="15.75" customHeight="1" x14ac:dyDescent="0.35">
      <c r="A95" s="5" t="s">
        <v>140</v>
      </c>
      <c r="B95" s="3">
        <v>43129</v>
      </c>
      <c r="C95" s="7">
        <v>8</v>
      </c>
      <c r="D95" s="4" t="s">
        <v>45</v>
      </c>
      <c r="E95" s="4" t="s">
        <v>22</v>
      </c>
      <c r="F95" s="4" t="s">
        <v>23</v>
      </c>
      <c r="G95" s="7" t="s">
        <v>14</v>
      </c>
      <c r="H95" s="7">
        <v>199</v>
      </c>
      <c r="I95" s="7">
        <v>2</v>
      </c>
      <c r="J95" s="7">
        <v>398</v>
      </c>
    </row>
    <row r="96" spans="1:10" ht="15.75" customHeight="1" x14ac:dyDescent="0.35">
      <c r="A96" s="5" t="s">
        <v>141</v>
      </c>
      <c r="B96" s="3">
        <v>43129</v>
      </c>
      <c r="C96" s="7">
        <v>7</v>
      </c>
      <c r="D96" s="4" t="s">
        <v>88</v>
      </c>
      <c r="E96" s="4" t="s">
        <v>46</v>
      </c>
      <c r="F96" s="4" t="s">
        <v>23</v>
      </c>
      <c r="G96" s="7" t="s">
        <v>31</v>
      </c>
      <c r="H96" s="7">
        <v>69</v>
      </c>
      <c r="I96" s="7">
        <v>8</v>
      </c>
      <c r="J96" s="7">
        <v>552</v>
      </c>
    </row>
    <row r="97" spans="1:10" ht="15.75" customHeight="1" x14ac:dyDescent="0.35">
      <c r="A97" s="5" t="s">
        <v>142</v>
      </c>
      <c r="B97" s="3">
        <v>43130</v>
      </c>
      <c r="C97" s="7">
        <v>15</v>
      </c>
      <c r="D97" s="4" t="s">
        <v>118</v>
      </c>
      <c r="E97" s="4" t="s">
        <v>12</v>
      </c>
      <c r="F97" s="4" t="s">
        <v>13</v>
      </c>
      <c r="G97" s="7" t="s">
        <v>31</v>
      </c>
      <c r="H97" s="7">
        <v>69</v>
      </c>
      <c r="I97" s="7">
        <v>9</v>
      </c>
      <c r="J97" s="7">
        <v>621</v>
      </c>
    </row>
    <row r="98" spans="1:10" ht="15.75" customHeight="1" x14ac:dyDescent="0.35">
      <c r="A98" s="5" t="s">
        <v>143</v>
      </c>
      <c r="B98" s="3">
        <v>43130</v>
      </c>
      <c r="C98" s="7">
        <v>11</v>
      </c>
      <c r="D98" s="4" t="s">
        <v>11</v>
      </c>
      <c r="E98" s="4" t="s">
        <v>63</v>
      </c>
      <c r="F98" s="4" t="s">
        <v>13</v>
      </c>
      <c r="G98" s="7" t="s">
        <v>31</v>
      </c>
      <c r="H98" s="7">
        <v>69</v>
      </c>
      <c r="I98" s="7">
        <v>7</v>
      </c>
      <c r="J98" s="7">
        <v>483</v>
      </c>
    </row>
    <row r="99" spans="1:10" ht="15.75" customHeight="1" x14ac:dyDescent="0.35">
      <c r="A99" s="5" t="s">
        <v>144</v>
      </c>
      <c r="B99" s="3">
        <v>43130</v>
      </c>
      <c r="C99" s="7">
        <v>19</v>
      </c>
      <c r="D99" s="4" t="s">
        <v>56</v>
      </c>
      <c r="E99" s="4" t="s">
        <v>27</v>
      </c>
      <c r="F99" s="4" t="s">
        <v>28</v>
      </c>
      <c r="G99" s="7" t="s">
        <v>24</v>
      </c>
      <c r="H99" s="7">
        <v>159</v>
      </c>
      <c r="I99" s="7">
        <v>8</v>
      </c>
      <c r="J99" s="7">
        <v>1272</v>
      </c>
    </row>
    <row r="100" spans="1:10" ht="15.75" customHeight="1" x14ac:dyDescent="0.35">
      <c r="A100" s="5" t="s">
        <v>145</v>
      </c>
      <c r="B100" s="3">
        <v>43130</v>
      </c>
      <c r="C100" s="7">
        <v>8</v>
      </c>
      <c r="D100" s="4" t="s">
        <v>45</v>
      </c>
      <c r="E100" s="4" t="s">
        <v>46</v>
      </c>
      <c r="F100" s="4" t="s">
        <v>23</v>
      </c>
      <c r="G100" s="7" t="s">
        <v>14</v>
      </c>
      <c r="H100" s="7">
        <v>199</v>
      </c>
      <c r="I100" s="7">
        <v>9</v>
      </c>
      <c r="J100" s="7">
        <v>1791</v>
      </c>
    </row>
    <row r="101" spans="1:10" ht="15.75" customHeight="1" x14ac:dyDescent="0.35">
      <c r="A101" s="5" t="s">
        <v>146</v>
      </c>
      <c r="B101" s="3">
        <v>43130</v>
      </c>
      <c r="C101" s="7">
        <v>12</v>
      </c>
      <c r="D101" s="4" t="s">
        <v>66</v>
      </c>
      <c r="E101" s="4" t="s">
        <v>12</v>
      </c>
      <c r="F101" s="4" t="s">
        <v>13</v>
      </c>
      <c r="G101" s="7" t="s">
        <v>14</v>
      </c>
      <c r="H101" s="7">
        <v>199</v>
      </c>
      <c r="I101" s="7">
        <v>5</v>
      </c>
      <c r="J101" s="7">
        <v>995</v>
      </c>
    </row>
    <row r="102" spans="1:10" ht="15.75" customHeight="1" x14ac:dyDescent="0.35">
      <c r="A102" s="5" t="s">
        <v>147</v>
      </c>
      <c r="B102" s="3">
        <v>43131</v>
      </c>
      <c r="C102" s="7">
        <v>18</v>
      </c>
      <c r="D102" s="4" t="s">
        <v>26</v>
      </c>
      <c r="E102" s="4" t="s">
        <v>27</v>
      </c>
      <c r="F102" s="4" t="s">
        <v>28</v>
      </c>
      <c r="G102" s="7" t="s">
        <v>31</v>
      </c>
      <c r="H102" s="7">
        <v>69</v>
      </c>
      <c r="I102" s="7">
        <v>4</v>
      </c>
      <c r="J102" s="7">
        <v>276</v>
      </c>
    </row>
    <row r="103" spans="1:10" ht="15.75" customHeight="1" x14ac:dyDescent="0.35">
      <c r="A103" s="5" t="s">
        <v>148</v>
      </c>
      <c r="B103" s="3">
        <v>43132</v>
      </c>
      <c r="C103" s="7">
        <v>10</v>
      </c>
      <c r="D103" s="4" t="s">
        <v>58</v>
      </c>
      <c r="E103" s="4" t="s">
        <v>22</v>
      </c>
      <c r="F103" s="4" t="s">
        <v>23</v>
      </c>
      <c r="G103" s="7" t="s">
        <v>31</v>
      </c>
      <c r="H103" s="7">
        <v>69</v>
      </c>
      <c r="I103" s="7">
        <v>4</v>
      </c>
      <c r="J103" s="7">
        <v>276</v>
      </c>
    </row>
    <row r="104" spans="1:10" ht="15.75" customHeight="1" x14ac:dyDescent="0.35">
      <c r="A104" s="5" t="s">
        <v>149</v>
      </c>
      <c r="B104" s="3">
        <v>43132</v>
      </c>
      <c r="C104" s="7">
        <v>20</v>
      </c>
      <c r="D104" s="4" t="s">
        <v>40</v>
      </c>
      <c r="E104" s="4" t="s">
        <v>36</v>
      </c>
      <c r="F104" s="4" t="s">
        <v>28</v>
      </c>
      <c r="G104" s="7" t="s">
        <v>31</v>
      </c>
      <c r="H104" s="7">
        <v>69</v>
      </c>
      <c r="I104" s="7">
        <v>6</v>
      </c>
      <c r="J104" s="7">
        <v>414</v>
      </c>
    </row>
    <row r="105" spans="1:10" ht="15.75" customHeight="1" x14ac:dyDescent="0.35">
      <c r="A105" s="5" t="s">
        <v>150</v>
      </c>
      <c r="B105" s="3">
        <v>43133</v>
      </c>
      <c r="C105" s="7">
        <v>4</v>
      </c>
      <c r="D105" s="4" t="s">
        <v>51</v>
      </c>
      <c r="E105" s="4" t="s">
        <v>68</v>
      </c>
      <c r="F105" s="4" t="s">
        <v>18</v>
      </c>
      <c r="G105" s="7" t="s">
        <v>41</v>
      </c>
      <c r="H105" s="7">
        <v>399</v>
      </c>
      <c r="I105" s="7">
        <v>1</v>
      </c>
      <c r="J105" s="7">
        <v>399</v>
      </c>
    </row>
    <row r="106" spans="1:10" ht="15.75" customHeight="1" x14ac:dyDescent="0.35">
      <c r="A106" s="5" t="s">
        <v>151</v>
      </c>
      <c r="B106" s="3">
        <v>43133</v>
      </c>
      <c r="C106" s="7">
        <v>11</v>
      </c>
      <c r="D106" s="4" t="s">
        <v>11</v>
      </c>
      <c r="E106" s="4" t="s">
        <v>12</v>
      </c>
      <c r="F106" s="4" t="s">
        <v>13</v>
      </c>
      <c r="G106" s="7" t="s">
        <v>24</v>
      </c>
      <c r="H106" s="7">
        <v>159</v>
      </c>
      <c r="I106" s="7">
        <v>0</v>
      </c>
      <c r="J106" s="7">
        <v>0</v>
      </c>
    </row>
    <row r="107" spans="1:10" ht="15.75" customHeight="1" x14ac:dyDescent="0.35">
      <c r="A107" s="5" t="s">
        <v>152</v>
      </c>
      <c r="B107" s="3">
        <v>43133</v>
      </c>
      <c r="C107" s="7">
        <v>2</v>
      </c>
      <c r="D107" s="4" t="s">
        <v>106</v>
      </c>
      <c r="E107" s="4" t="s">
        <v>68</v>
      </c>
      <c r="F107" s="4" t="s">
        <v>18</v>
      </c>
      <c r="G107" s="7" t="s">
        <v>24</v>
      </c>
      <c r="H107" s="7">
        <v>159</v>
      </c>
      <c r="I107" s="7">
        <v>5</v>
      </c>
      <c r="J107" s="7">
        <v>795</v>
      </c>
    </row>
    <row r="108" spans="1:10" ht="15.75" customHeight="1" x14ac:dyDescent="0.35">
      <c r="A108" s="5" t="s">
        <v>153</v>
      </c>
      <c r="B108" s="3">
        <v>43133</v>
      </c>
      <c r="C108" s="7">
        <v>7</v>
      </c>
      <c r="D108" s="4" t="s">
        <v>88</v>
      </c>
      <c r="E108" s="4" t="s">
        <v>22</v>
      </c>
      <c r="F108" s="4" t="s">
        <v>23</v>
      </c>
      <c r="G108" s="7" t="s">
        <v>24</v>
      </c>
      <c r="H108" s="7">
        <v>159</v>
      </c>
      <c r="I108" s="7">
        <v>5</v>
      </c>
      <c r="J108" s="7">
        <v>795</v>
      </c>
    </row>
    <row r="109" spans="1:10" ht="15.75" customHeight="1" x14ac:dyDescent="0.35">
      <c r="A109" s="5" t="s">
        <v>154</v>
      </c>
      <c r="B109" s="3">
        <v>43133</v>
      </c>
      <c r="C109" s="7">
        <v>15</v>
      </c>
      <c r="D109" s="4" t="s">
        <v>118</v>
      </c>
      <c r="E109" s="4" t="s">
        <v>63</v>
      </c>
      <c r="F109" s="4" t="s">
        <v>13</v>
      </c>
      <c r="G109" s="7" t="s">
        <v>41</v>
      </c>
      <c r="H109" s="7">
        <v>399</v>
      </c>
      <c r="I109" s="7">
        <v>2</v>
      </c>
      <c r="J109" s="7">
        <v>798</v>
      </c>
    </row>
    <row r="110" spans="1:10" ht="15.75" customHeight="1" x14ac:dyDescent="0.35">
      <c r="A110" s="5" t="s">
        <v>155</v>
      </c>
      <c r="B110" s="3">
        <v>43133</v>
      </c>
      <c r="C110" s="7">
        <v>20</v>
      </c>
      <c r="D110" s="4" t="s">
        <v>40</v>
      </c>
      <c r="E110" s="4" t="s">
        <v>27</v>
      </c>
      <c r="F110" s="4" t="s">
        <v>28</v>
      </c>
      <c r="G110" s="7" t="s">
        <v>24</v>
      </c>
      <c r="H110" s="7">
        <v>159</v>
      </c>
      <c r="I110" s="7">
        <v>7</v>
      </c>
      <c r="J110" s="7">
        <v>1113</v>
      </c>
    </row>
    <row r="111" spans="1:10" ht="15.75" customHeight="1" x14ac:dyDescent="0.35">
      <c r="A111" s="5" t="s">
        <v>156</v>
      </c>
      <c r="B111" s="3">
        <v>43134</v>
      </c>
      <c r="C111" s="7">
        <v>16</v>
      </c>
      <c r="D111" s="4" t="s">
        <v>30</v>
      </c>
      <c r="E111" s="4" t="s">
        <v>27</v>
      </c>
      <c r="F111" s="4" t="s">
        <v>28</v>
      </c>
      <c r="G111" s="7" t="s">
        <v>14</v>
      </c>
      <c r="H111" s="7">
        <v>199</v>
      </c>
      <c r="I111" s="7">
        <v>6</v>
      </c>
      <c r="J111" s="7">
        <v>1194</v>
      </c>
    </row>
    <row r="112" spans="1:10" ht="15.75" customHeight="1" x14ac:dyDescent="0.35">
      <c r="A112" s="5" t="s">
        <v>157</v>
      </c>
      <c r="B112" s="3">
        <v>43134</v>
      </c>
      <c r="C112" s="7">
        <v>19</v>
      </c>
      <c r="D112" s="4" t="s">
        <v>56</v>
      </c>
      <c r="E112" s="4" t="s">
        <v>36</v>
      </c>
      <c r="F112" s="4" t="s">
        <v>28</v>
      </c>
      <c r="G112" s="7" t="s">
        <v>41</v>
      </c>
      <c r="H112" s="7">
        <v>399</v>
      </c>
      <c r="I112" s="7">
        <v>6</v>
      </c>
      <c r="J112" s="7">
        <v>2394</v>
      </c>
    </row>
    <row r="113" spans="1:10" ht="15.75" customHeight="1" x14ac:dyDescent="0.35">
      <c r="A113" s="5" t="s">
        <v>158</v>
      </c>
      <c r="B113" s="3">
        <v>43135</v>
      </c>
      <c r="C113" s="7">
        <v>1</v>
      </c>
      <c r="D113" s="4" t="s">
        <v>16</v>
      </c>
      <c r="E113" s="4" t="s">
        <v>17</v>
      </c>
      <c r="F113" s="4" t="s">
        <v>18</v>
      </c>
      <c r="G113" s="7" t="s">
        <v>41</v>
      </c>
      <c r="H113" s="7">
        <v>399</v>
      </c>
      <c r="I113" s="7">
        <v>2</v>
      </c>
      <c r="J113" s="7">
        <v>798</v>
      </c>
    </row>
    <row r="114" spans="1:10" ht="15.75" customHeight="1" x14ac:dyDescent="0.35">
      <c r="A114" s="5" t="s">
        <v>159</v>
      </c>
      <c r="B114" s="3">
        <v>43136</v>
      </c>
      <c r="C114" s="7">
        <v>17</v>
      </c>
      <c r="D114" s="4" t="s">
        <v>35</v>
      </c>
      <c r="E114" s="4" t="s">
        <v>27</v>
      </c>
      <c r="F114" s="4" t="s">
        <v>28</v>
      </c>
      <c r="G114" s="7" t="s">
        <v>41</v>
      </c>
      <c r="H114" s="7">
        <v>399</v>
      </c>
      <c r="I114" s="7">
        <v>5</v>
      </c>
      <c r="J114" s="7">
        <v>1995</v>
      </c>
    </row>
    <row r="115" spans="1:10" ht="15.75" customHeight="1" x14ac:dyDescent="0.35">
      <c r="A115" s="5" t="s">
        <v>160</v>
      </c>
      <c r="B115" s="3">
        <v>43136</v>
      </c>
      <c r="C115" s="7">
        <v>9</v>
      </c>
      <c r="D115" s="4" t="s">
        <v>21</v>
      </c>
      <c r="E115" s="4" t="s">
        <v>22</v>
      </c>
      <c r="F115" s="4" t="s">
        <v>23</v>
      </c>
      <c r="G115" s="7" t="s">
        <v>24</v>
      </c>
      <c r="H115" s="7">
        <v>159</v>
      </c>
      <c r="I115" s="7">
        <v>4</v>
      </c>
      <c r="J115" s="7">
        <v>636</v>
      </c>
    </row>
    <row r="116" spans="1:10" ht="15.75" customHeight="1" x14ac:dyDescent="0.35">
      <c r="A116" s="5" t="s">
        <v>161</v>
      </c>
      <c r="B116" s="3">
        <v>43136</v>
      </c>
      <c r="C116" s="7">
        <v>2</v>
      </c>
      <c r="D116" s="4" t="s">
        <v>106</v>
      </c>
      <c r="E116" s="4" t="s">
        <v>68</v>
      </c>
      <c r="F116" s="4" t="s">
        <v>18</v>
      </c>
      <c r="G116" s="7" t="s">
        <v>31</v>
      </c>
      <c r="H116" s="7">
        <v>69</v>
      </c>
      <c r="I116" s="7">
        <v>7</v>
      </c>
      <c r="J116" s="7">
        <v>483</v>
      </c>
    </row>
    <row r="117" spans="1:10" ht="15.75" customHeight="1" x14ac:dyDescent="0.35">
      <c r="A117" s="5" t="s">
        <v>162</v>
      </c>
      <c r="B117" s="3">
        <v>43136</v>
      </c>
      <c r="C117" s="7">
        <v>14</v>
      </c>
      <c r="D117" s="4" t="s">
        <v>38</v>
      </c>
      <c r="E117" s="4" t="s">
        <v>12</v>
      </c>
      <c r="F117" s="4" t="s">
        <v>13</v>
      </c>
      <c r="G117" s="7" t="s">
        <v>31</v>
      </c>
      <c r="H117" s="7">
        <v>69</v>
      </c>
      <c r="I117" s="7">
        <v>7</v>
      </c>
      <c r="J117" s="7">
        <v>483</v>
      </c>
    </row>
    <row r="118" spans="1:10" ht="15.75" customHeight="1" x14ac:dyDescent="0.35">
      <c r="A118" s="5" t="s">
        <v>163</v>
      </c>
      <c r="B118" s="3">
        <v>43136</v>
      </c>
      <c r="C118" s="7">
        <v>14</v>
      </c>
      <c r="D118" s="4" t="s">
        <v>38</v>
      </c>
      <c r="E118" s="4" t="s">
        <v>12</v>
      </c>
      <c r="F118" s="4" t="s">
        <v>13</v>
      </c>
      <c r="G118" s="7" t="s">
        <v>41</v>
      </c>
      <c r="H118" s="7">
        <v>399</v>
      </c>
      <c r="I118" s="7">
        <v>7</v>
      </c>
      <c r="J118" s="7">
        <v>2793</v>
      </c>
    </row>
    <row r="119" spans="1:10" ht="15.75" customHeight="1" x14ac:dyDescent="0.35">
      <c r="A119" s="5" t="s">
        <v>164</v>
      </c>
      <c r="B119" s="3">
        <v>43137</v>
      </c>
      <c r="C119" s="7">
        <v>5</v>
      </c>
      <c r="D119" s="4" t="s">
        <v>60</v>
      </c>
      <c r="E119" s="4" t="s">
        <v>17</v>
      </c>
      <c r="F119" s="4" t="s">
        <v>18</v>
      </c>
      <c r="G119" s="7" t="s">
        <v>19</v>
      </c>
      <c r="H119" s="7">
        <v>289</v>
      </c>
      <c r="I119" s="7">
        <v>2</v>
      </c>
      <c r="J119" s="7">
        <v>578</v>
      </c>
    </row>
    <row r="120" spans="1:10" ht="15.75" customHeight="1" x14ac:dyDescent="0.35">
      <c r="A120" s="5" t="s">
        <v>165</v>
      </c>
      <c r="B120" s="3">
        <v>43137</v>
      </c>
      <c r="C120" s="7">
        <v>5</v>
      </c>
      <c r="D120" s="4" t="s">
        <v>60</v>
      </c>
      <c r="E120" s="4" t="s">
        <v>17</v>
      </c>
      <c r="F120" s="4" t="s">
        <v>18</v>
      </c>
      <c r="G120" s="7" t="s">
        <v>14</v>
      </c>
      <c r="H120" s="7">
        <v>199</v>
      </c>
      <c r="I120" s="7">
        <v>2</v>
      </c>
      <c r="J120" s="7">
        <v>398</v>
      </c>
    </row>
    <row r="121" spans="1:10" ht="15.75" customHeight="1" x14ac:dyDescent="0.35">
      <c r="A121" s="5" t="s">
        <v>166</v>
      </c>
      <c r="B121" s="3">
        <v>43137</v>
      </c>
      <c r="C121" s="7">
        <v>14</v>
      </c>
      <c r="D121" s="4" t="s">
        <v>38</v>
      </c>
      <c r="E121" s="4" t="s">
        <v>12</v>
      </c>
      <c r="F121" s="4" t="s">
        <v>13</v>
      </c>
      <c r="G121" s="7" t="s">
        <v>24</v>
      </c>
      <c r="H121" s="7">
        <v>159</v>
      </c>
      <c r="I121" s="7">
        <v>3</v>
      </c>
      <c r="J121" s="7">
        <v>477</v>
      </c>
    </row>
    <row r="122" spans="1:10" ht="15.75" customHeight="1" x14ac:dyDescent="0.35">
      <c r="A122" s="5" t="s">
        <v>167</v>
      </c>
      <c r="B122" s="3">
        <v>43138</v>
      </c>
      <c r="C122" s="7">
        <v>15</v>
      </c>
      <c r="D122" s="4" t="s">
        <v>118</v>
      </c>
      <c r="E122" s="4" t="s">
        <v>12</v>
      </c>
      <c r="F122" s="4" t="s">
        <v>13</v>
      </c>
      <c r="G122" s="7" t="s">
        <v>14</v>
      </c>
      <c r="H122" s="7">
        <v>199</v>
      </c>
      <c r="I122" s="7">
        <v>3</v>
      </c>
      <c r="J122" s="7">
        <v>597</v>
      </c>
    </row>
    <row r="123" spans="1:10" ht="15.75" customHeight="1" x14ac:dyDescent="0.35">
      <c r="A123" s="5" t="s">
        <v>168</v>
      </c>
      <c r="B123" s="3">
        <v>43139</v>
      </c>
      <c r="C123" s="7">
        <v>8</v>
      </c>
      <c r="D123" s="4" t="s">
        <v>45</v>
      </c>
      <c r="E123" s="4" t="s">
        <v>46</v>
      </c>
      <c r="F123" s="4" t="s">
        <v>23</v>
      </c>
      <c r="G123" s="7" t="s">
        <v>31</v>
      </c>
      <c r="H123" s="7">
        <v>69</v>
      </c>
      <c r="I123" s="7">
        <v>6</v>
      </c>
      <c r="J123" s="7">
        <v>414</v>
      </c>
    </row>
    <row r="124" spans="1:10" ht="15.75" customHeight="1" x14ac:dyDescent="0.35">
      <c r="A124" s="5" t="s">
        <v>169</v>
      </c>
      <c r="B124" s="3">
        <v>43139</v>
      </c>
      <c r="C124" s="7">
        <v>2</v>
      </c>
      <c r="D124" s="4" t="s">
        <v>106</v>
      </c>
      <c r="E124" s="4" t="s">
        <v>17</v>
      </c>
      <c r="F124" s="4" t="s">
        <v>18</v>
      </c>
      <c r="G124" s="7" t="s">
        <v>19</v>
      </c>
      <c r="H124" s="7">
        <v>289</v>
      </c>
      <c r="I124" s="7">
        <v>6</v>
      </c>
      <c r="J124" s="7">
        <v>1734</v>
      </c>
    </row>
    <row r="125" spans="1:10" ht="15.75" customHeight="1" x14ac:dyDescent="0.35">
      <c r="A125" s="5" t="s">
        <v>170</v>
      </c>
      <c r="B125" s="3">
        <v>43139</v>
      </c>
      <c r="C125" s="7">
        <v>4</v>
      </c>
      <c r="D125" s="4" t="s">
        <v>51</v>
      </c>
      <c r="E125" s="4" t="s">
        <v>68</v>
      </c>
      <c r="F125" s="4" t="s">
        <v>18</v>
      </c>
      <c r="G125" s="7" t="s">
        <v>19</v>
      </c>
      <c r="H125" s="7">
        <v>289</v>
      </c>
      <c r="I125" s="7">
        <v>7</v>
      </c>
      <c r="J125" s="7">
        <v>2023</v>
      </c>
    </row>
    <row r="126" spans="1:10" ht="15.75" customHeight="1" x14ac:dyDescent="0.35">
      <c r="A126" s="5" t="s">
        <v>171</v>
      </c>
      <c r="B126" s="3">
        <v>43139</v>
      </c>
      <c r="C126" s="7">
        <v>10</v>
      </c>
      <c r="D126" s="4" t="s">
        <v>58</v>
      </c>
      <c r="E126" s="4" t="s">
        <v>22</v>
      </c>
      <c r="F126" s="4" t="s">
        <v>23</v>
      </c>
      <c r="G126" s="7" t="s">
        <v>24</v>
      </c>
      <c r="H126" s="7">
        <v>159</v>
      </c>
      <c r="I126" s="7">
        <v>0</v>
      </c>
      <c r="J126" s="7">
        <v>0</v>
      </c>
    </row>
    <row r="127" spans="1:10" ht="15.75" customHeight="1" x14ac:dyDescent="0.35">
      <c r="A127" s="5" t="s">
        <v>172</v>
      </c>
      <c r="B127" s="3">
        <v>43139</v>
      </c>
      <c r="C127" s="7">
        <v>18</v>
      </c>
      <c r="D127" s="4" t="s">
        <v>26</v>
      </c>
      <c r="E127" s="4" t="s">
        <v>27</v>
      </c>
      <c r="F127" s="4" t="s">
        <v>28</v>
      </c>
      <c r="G127" s="7" t="s">
        <v>41</v>
      </c>
      <c r="H127" s="7">
        <v>399</v>
      </c>
      <c r="I127" s="7">
        <v>4</v>
      </c>
      <c r="J127" s="7">
        <v>1596</v>
      </c>
    </row>
    <row r="128" spans="1:10" ht="15.75" customHeight="1" x14ac:dyDescent="0.35">
      <c r="A128" s="5" t="s">
        <v>173</v>
      </c>
      <c r="B128" s="3">
        <v>43139</v>
      </c>
      <c r="C128" s="7">
        <v>8</v>
      </c>
      <c r="D128" s="4" t="s">
        <v>45</v>
      </c>
      <c r="E128" s="4" t="s">
        <v>46</v>
      </c>
      <c r="F128" s="4" t="s">
        <v>23</v>
      </c>
      <c r="G128" s="7" t="s">
        <v>24</v>
      </c>
      <c r="H128" s="7">
        <v>159</v>
      </c>
      <c r="I128" s="7">
        <v>4</v>
      </c>
      <c r="J128" s="7">
        <v>636</v>
      </c>
    </row>
    <row r="129" spans="1:10" ht="15.75" customHeight="1" x14ac:dyDescent="0.35">
      <c r="A129" s="5" t="s">
        <v>174</v>
      </c>
      <c r="B129" s="3">
        <v>43140</v>
      </c>
      <c r="C129" s="7">
        <v>11</v>
      </c>
      <c r="D129" s="4" t="s">
        <v>11</v>
      </c>
      <c r="E129" s="4" t="s">
        <v>63</v>
      </c>
      <c r="F129" s="4" t="s">
        <v>13</v>
      </c>
      <c r="G129" s="7" t="s">
        <v>14</v>
      </c>
      <c r="H129" s="7">
        <v>199</v>
      </c>
      <c r="I129" s="7">
        <v>0</v>
      </c>
      <c r="J129" s="7">
        <v>0</v>
      </c>
    </row>
    <row r="130" spans="1:10" ht="15.75" customHeight="1" x14ac:dyDescent="0.35">
      <c r="A130" s="5" t="s">
        <v>175</v>
      </c>
      <c r="B130" s="3">
        <v>43141</v>
      </c>
      <c r="C130" s="7">
        <v>6</v>
      </c>
      <c r="D130" s="4" t="s">
        <v>48</v>
      </c>
      <c r="E130" s="4" t="s">
        <v>22</v>
      </c>
      <c r="F130" s="4" t="s">
        <v>23</v>
      </c>
      <c r="G130" s="7" t="s">
        <v>14</v>
      </c>
      <c r="H130" s="7">
        <v>199</v>
      </c>
      <c r="I130" s="7">
        <v>8</v>
      </c>
      <c r="J130" s="7">
        <v>1592</v>
      </c>
    </row>
    <row r="131" spans="1:10" ht="15.75" customHeight="1" x14ac:dyDescent="0.35">
      <c r="A131" s="5" t="s">
        <v>176</v>
      </c>
      <c r="B131" s="3">
        <v>43142</v>
      </c>
      <c r="C131" s="7">
        <v>16</v>
      </c>
      <c r="D131" s="4" t="s">
        <v>30</v>
      </c>
      <c r="E131" s="4" t="s">
        <v>27</v>
      </c>
      <c r="F131" s="4" t="s">
        <v>28</v>
      </c>
      <c r="G131" s="7" t="s">
        <v>14</v>
      </c>
      <c r="H131" s="7">
        <v>199</v>
      </c>
      <c r="I131" s="7">
        <v>0</v>
      </c>
      <c r="J131" s="7">
        <v>0</v>
      </c>
    </row>
    <row r="132" spans="1:10" ht="15.75" customHeight="1" x14ac:dyDescent="0.35">
      <c r="A132" s="5" t="s">
        <v>177</v>
      </c>
      <c r="B132" s="3">
        <v>43142</v>
      </c>
      <c r="C132" s="7">
        <v>10</v>
      </c>
      <c r="D132" s="4" t="s">
        <v>58</v>
      </c>
      <c r="E132" s="4" t="s">
        <v>22</v>
      </c>
      <c r="F132" s="4" t="s">
        <v>23</v>
      </c>
      <c r="G132" s="7" t="s">
        <v>41</v>
      </c>
      <c r="H132" s="7">
        <v>399</v>
      </c>
      <c r="I132" s="7">
        <v>3</v>
      </c>
      <c r="J132" s="7">
        <v>1197</v>
      </c>
    </row>
    <row r="133" spans="1:10" ht="15.75" customHeight="1" x14ac:dyDescent="0.35">
      <c r="A133" s="5" t="s">
        <v>178</v>
      </c>
      <c r="B133" s="3">
        <v>43142</v>
      </c>
      <c r="C133" s="7">
        <v>7</v>
      </c>
      <c r="D133" s="4" t="s">
        <v>88</v>
      </c>
      <c r="E133" s="4" t="s">
        <v>22</v>
      </c>
      <c r="F133" s="4" t="s">
        <v>23</v>
      </c>
      <c r="G133" s="7" t="s">
        <v>24</v>
      </c>
      <c r="H133" s="7">
        <v>159</v>
      </c>
      <c r="I133" s="7">
        <v>9</v>
      </c>
      <c r="J133" s="7">
        <v>1431</v>
      </c>
    </row>
    <row r="134" spans="1:10" ht="15.75" customHeight="1" x14ac:dyDescent="0.35">
      <c r="A134" s="5" t="s">
        <v>179</v>
      </c>
      <c r="B134" s="3">
        <v>43142</v>
      </c>
      <c r="C134" s="7">
        <v>12</v>
      </c>
      <c r="D134" s="4" t="s">
        <v>66</v>
      </c>
      <c r="E134" s="4" t="s">
        <v>12</v>
      </c>
      <c r="F134" s="4" t="s">
        <v>13</v>
      </c>
      <c r="G134" s="7" t="s">
        <v>41</v>
      </c>
      <c r="H134" s="7">
        <v>399</v>
      </c>
      <c r="I134" s="7">
        <v>9</v>
      </c>
      <c r="J134" s="7">
        <v>3591</v>
      </c>
    </row>
    <row r="135" spans="1:10" ht="15.75" customHeight="1" x14ac:dyDescent="0.35">
      <c r="A135" s="5" t="s">
        <v>180</v>
      </c>
      <c r="B135" s="3">
        <v>43143</v>
      </c>
      <c r="C135" s="7">
        <v>13</v>
      </c>
      <c r="D135" s="4" t="s">
        <v>33</v>
      </c>
      <c r="E135" s="4" t="s">
        <v>12</v>
      </c>
      <c r="F135" s="4" t="s">
        <v>13</v>
      </c>
      <c r="G135" s="7" t="s">
        <v>24</v>
      </c>
      <c r="H135" s="7">
        <v>159</v>
      </c>
      <c r="I135" s="7">
        <v>7</v>
      </c>
      <c r="J135" s="7">
        <v>1113</v>
      </c>
    </row>
    <row r="136" spans="1:10" ht="15.75" customHeight="1" x14ac:dyDescent="0.35">
      <c r="A136" s="5" t="s">
        <v>181</v>
      </c>
      <c r="B136" s="3">
        <v>43143</v>
      </c>
      <c r="C136" s="7">
        <v>16</v>
      </c>
      <c r="D136" s="4" t="s">
        <v>30</v>
      </c>
      <c r="E136" s="4" t="s">
        <v>27</v>
      </c>
      <c r="F136" s="4" t="s">
        <v>28</v>
      </c>
      <c r="G136" s="7" t="s">
        <v>31</v>
      </c>
      <c r="H136" s="7">
        <v>69</v>
      </c>
      <c r="I136" s="7">
        <v>5</v>
      </c>
      <c r="J136" s="7">
        <v>345</v>
      </c>
    </row>
    <row r="137" spans="1:10" ht="15.75" customHeight="1" x14ac:dyDescent="0.35">
      <c r="A137" s="5" t="s">
        <v>182</v>
      </c>
      <c r="B137" s="3">
        <v>43144</v>
      </c>
      <c r="C137" s="7">
        <v>6</v>
      </c>
      <c r="D137" s="4" t="s">
        <v>48</v>
      </c>
      <c r="E137" s="4" t="s">
        <v>46</v>
      </c>
      <c r="F137" s="4" t="s">
        <v>23</v>
      </c>
      <c r="G137" s="7" t="s">
        <v>14</v>
      </c>
      <c r="H137" s="7">
        <v>199</v>
      </c>
      <c r="I137" s="7">
        <v>9</v>
      </c>
      <c r="J137" s="7">
        <v>1791</v>
      </c>
    </row>
    <row r="138" spans="1:10" ht="15.75" customHeight="1" x14ac:dyDescent="0.35">
      <c r="A138" s="5" t="s">
        <v>183</v>
      </c>
      <c r="B138" s="3">
        <v>43144</v>
      </c>
      <c r="C138" s="7">
        <v>12</v>
      </c>
      <c r="D138" s="4" t="s">
        <v>66</v>
      </c>
      <c r="E138" s="4" t="s">
        <v>63</v>
      </c>
      <c r="F138" s="4" t="s">
        <v>13</v>
      </c>
      <c r="G138" s="7" t="s">
        <v>41</v>
      </c>
      <c r="H138" s="7">
        <v>399</v>
      </c>
      <c r="I138" s="7">
        <v>3</v>
      </c>
      <c r="J138" s="7">
        <v>1197</v>
      </c>
    </row>
    <row r="139" spans="1:10" ht="15.75" customHeight="1" x14ac:dyDescent="0.35">
      <c r="A139" s="5" t="s">
        <v>184</v>
      </c>
      <c r="B139" s="3">
        <v>43144</v>
      </c>
      <c r="C139" s="7">
        <v>14</v>
      </c>
      <c r="D139" s="4" t="s">
        <v>38</v>
      </c>
      <c r="E139" s="4" t="s">
        <v>63</v>
      </c>
      <c r="F139" s="4" t="s">
        <v>13</v>
      </c>
      <c r="G139" s="7" t="s">
        <v>41</v>
      </c>
      <c r="H139" s="7">
        <v>399</v>
      </c>
      <c r="I139" s="7">
        <v>3</v>
      </c>
      <c r="J139" s="7">
        <v>1197</v>
      </c>
    </row>
    <row r="140" spans="1:10" ht="15.75" customHeight="1" x14ac:dyDescent="0.35">
      <c r="A140" s="5" t="s">
        <v>185</v>
      </c>
      <c r="B140" s="3">
        <v>43144</v>
      </c>
      <c r="C140" s="7">
        <v>13</v>
      </c>
      <c r="D140" s="4" t="s">
        <v>33</v>
      </c>
      <c r="E140" s="4" t="s">
        <v>12</v>
      </c>
      <c r="F140" s="4" t="s">
        <v>13</v>
      </c>
      <c r="G140" s="7" t="s">
        <v>31</v>
      </c>
      <c r="H140" s="7">
        <v>69</v>
      </c>
      <c r="I140" s="7">
        <v>4</v>
      </c>
      <c r="J140" s="7">
        <v>276</v>
      </c>
    </row>
    <row r="141" spans="1:10" ht="15.75" customHeight="1" x14ac:dyDescent="0.35">
      <c r="A141" s="5" t="s">
        <v>186</v>
      </c>
      <c r="B141" s="3">
        <v>43144</v>
      </c>
      <c r="C141" s="7">
        <v>15</v>
      </c>
      <c r="D141" s="4" t="s">
        <v>118</v>
      </c>
      <c r="E141" s="4" t="s">
        <v>63</v>
      </c>
      <c r="F141" s="4" t="s">
        <v>13</v>
      </c>
      <c r="G141" s="7" t="s">
        <v>41</v>
      </c>
      <c r="H141" s="7">
        <v>399</v>
      </c>
      <c r="I141" s="7">
        <v>8</v>
      </c>
      <c r="J141" s="7">
        <v>3192</v>
      </c>
    </row>
    <row r="142" spans="1:10" ht="15.75" customHeight="1" x14ac:dyDescent="0.35">
      <c r="A142" s="5" t="s">
        <v>187</v>
      </c>
      <c r="B142" s="3">
        <v>43144</v>
      </c>
      <c r="C142" s="7">
        <v>10</v>
      </c>
      <c r="D142" s="4" t="s">
        <v>58</v>
      </c>
      <c r="E142" s="4" t="s">
        <v>22</v>
      </c>
      <c r="F142" s="4" t="s">
        <v>23</v>
      </c>
      <c r="G142" s="7" t="s">
        <v>24</v>
      </c>
      <c r="H142" s="7">
        <v>159</v>
      </c>
      <c r="I142" s="7">
        <v>8</v>
      </c>
      <c r="J142" s="7">
        <v>1272</v>
      </c>
    </row>
    <row r="143" spans="1:10" ht="15.75" customHeight="1" x14ac:dyDescent="0.35">
      <c r="A143" s="5" t="s">
        <v>188</v>
      </c>
      <c r="B143" s="3">
        <v>43144</v>
      </c>
      <c r="C143" s="7">
        <v>10</v>
      </c>
      <c r="D143" s="4" t="s">
        <v>58</v>
      </c>
      <c r="E143" s="4" t="s">
        <v>22</v>
      </c>
      <c r="F143" s="4" t="s">
        <v>23</v>
      </c>
      <c r="G143" s="7" t="s">
        <v>19</v>
      </c>
      <c r="H143" s="7">
        <v>289</v>
      </c>
      <c r="I143" s="7">
        <v>4</v>
      </c>
      <c r="J143" s="7">
        <v>1156</v>
      </c>
    </row>
    <row r="144" spans="1:10" ht="15.75" customHeight="1" x14ac:dyDescent="0.35">
      <c r="A144" s="5" t="s">
        <v>189</v>
      </c>
      <c r="B144" s="3">
        <v>43144</v>
      </c>
      <c r="C144" s="7">
        <v>7</v>
      </c>
      <c r="D144" s="4" t="s">
        <v>88</v>
      </c>
      <c r="E144" s="4" t="s">
        <v>46</v>
      </c>
      <c r="F144" s="4" t="s">
        <v>23</v>
      </c>
      <c r="G144" s="7" t="s">
        <v>19</v>
      </c>
      <c r="H144" s="7">
        <v>289</v>
      </c>
      <c r="I144" s="7">
        <v>5</v>
      </c>
      <c r="J144" s="7">
        <v>1445</v>
      </c>
    </row>
    <row r="145" spans="1:10" ht="15.75" customHeight="1" x14ac:dyDescent="0.35">
      <c r="A145" s="5" t="s">
        <v>190</v>
      </c>
      <c r="B145" s="3">
        <v>43144</v>
      </c>
      <c r="C145" s="7">
        <v>13</v>
      </c>
      <c r="D145" s="4" t="s">
        <v>33</v>
      </c>
      <c r="E145" s="4" t="s">
        <v>63</v>
      </c>
      <c r="F145" s="4" t="s">
        <v>13</v>
      </c>
      <c r="G145" s="7" t="s">
        <v>24</v>
      </c>
      <c r="H145" s="7">
        <v>159</v>
      </c>
      <c r="I145" s="7">
        <v>2</v>
      </c>
      <c r="J145" s="7">
        <v>318</v>
      </c>
    </row>
    <row r="146" spans="1:10" ht="15.75" customHeight="1" x14ac:dyDescent="0.35">
      <c r="A146" s="5" t="s">
        <v>191</v>
      </c>
      <c r="B146" s="3">
        <v>43144</v>
      </c>
      <c r="C146" s="7">
        <v>6</v>
      </c>
      <c r="D146" s="4" t="s">
        <v>48</v>
      </c>
      <c r="E146" s="4" t="s">
        <v>22</v>
      </c>
      <c r="F146" s="4" t="s">
        <v>23</v>
      </c>
      <c r="G146" s="7" t="s">
        <v>14</v>
      </c>
      <c r="H146" s="7">
        <v>199</v>
      </c>
      <c r="I146" s="7">
        <v>6</v>
      </c>
      <c r="J146" s="7">
        <v>1194</v>
      </c>
    </row>
    <row r="147" spans="1:10" ht="15.75" customHeight="1" x14ac:dyDescent="0.35">
      <c r="A147" s="5" t="s">
        <v>192</v>
      </c>
      <c r="B147" s="3">
        <v>43144</v>
      </c>
      <c r="C147" s="7">
        <v>8</v>
      </c>
      <c r="D147" s="4" t="s">
        <v>45</v>
      </c>
      <c r="E147" s="4" t="s">
        <v>46</v>
      </c>
      <c r="F147" s="4" t="s">
        <v>23</v>
      </c>
      <c r="G147" s="7" t="s">
        <v>14</v>
      </c>
      <c r="H147" s="7">
        <v>199</v>
      </c>
      <c r="I147" s="7">
        <v>2</v>
      </c>
      <c r="J147" s="7">
        <v>398</v>
      </c>
    </row>
    <row r="148" spans="1:10" ht="15.75" customHeight="1" x14ac:dyDescent="0.35">
      <c r="A148" s="5" t="s">
        <v>193</v>
      </c>
      <c r="B148" s="3">
        <v>43144</v>
      </c>
      <c r="C148" s="7">
        <v>13</v>
      </c>
      <c r="D148" s="4" t="s">
        <v>33</v>
      </c>
      <c r="E148" s="4" t="s">
        <v>63</v>
      </c>
      <c r="F148" s="4" t="s">
        <v>13</v>
      </c>
      <c r="G148" s="7" t="s">
        <v>24</v>
      </c>
      <c r="H148" s="7">
        <v>159</v>
      </c>
      <c r="I148" s="7">
        <v>5</v>
      </c>
      <c r="J148" s="7">
        <v>795</v>
      </c>
    </row>
    <row r="149" spans="1:10" ht="15.75" customHeight="1" x14ac:dyDescent="0.35">
      <c r="A149" s="5" t="s">
        <v>194</v>
      </c>
      <c r="B149" s="3">
        <v>43144</v>
      </c>
      <c r="C149" s="7">
        <v>2</v>
      </c>
      <c r="D149" s="4" t="s">
        <v>106</v>
      </c>
      <c r="E149" s="4" t="s">
        <v>68</v>
      </c>
      <c r="F149" s="4" t="s">
        <v>18</v>
      </c>
      <c r="G149" s="7" t="s">
        <v>41</v>
      </c>
      <c r="H149" s="7">
        <v>399</v>
      </c>
      <c r="I149" s="7">
        <v>2</v>
      </c>
      <c r="J149" s="7">
        <v>798</v>
      </c>
    </row>
    <row r="150" spans="1:10" ht="15.75" customHeight="1" x14ac:dyDescent="0.35">
      <c r="A150" s="5" t="s">
        <v>195</v>
      </c>
      <c r="B150" s="3">
        <v>43144</v>
      </c>
      <c r="C150" s="7">
        <v>12</v>
      </c>
      <c r="D150" s="4" t="s">
        <v>66</v>
      </c>
      <c r="E150" s="4" t="s">
        <v>63</v>
      </c>
      <c r="F150" s="4" t="s">
        <v>13</v>
      </c>
      <c r="G150" s="7" t="s">
        <v>19</v>
      </c>
      <c r="H150" s="7">
        <v>289</v>
      </c>
      <c r="I150" s="7">
        <v>8</v>
      </c>
      <c r="J150" s="7">
        <v>2312</v>
      </c>
    </row>
    <row r="151" spans="1:10" ht="15.75" customHeight="1" x14ac:dyDescent="0.35">
      <c r="A151" s="5" t="s">
        <v>196</v>
      </c>
      <c r="B151" s="3">
        <v>43144</v>
      </c>
      <c r="C151" s="7">
        <v>8</v>
      </c>
      <c r="D151" s="4" t="s">
        <v>45</v>
      </c>
      <c r="E151" s="4" t="s">
        <v>46</v>
      </c>
      <c r="F151" s="4" t="s">
        <v>23</v>
      </c>
      <c r="G151" s="7" t="s">
        <v>14</v>
      </c>
      <c r="H151" s="7">
        <v>199</v>
      </c>
      <c r="I151" s="7">
        <v>1</v>
      </c>
      <c r="J151" s="7">
        <v>199</v>
      </c>
    </row>
    <row r="152" spans="1:10" ht="15.75" customHeight="1" x14ac:dyDescent="0.35">
      <c r="A152" s="5" t="s">
        <v>197</v>
      </c>
      <c r="B152" s="3">
        <v>43144</v>
      </c>
      <c r="C152" s="7">
        <v>20</v>
      </c>
      <c r="D152" s="4" t="s">
        <v>40</v>
      </c>
      <c r="E152" s="4" t="s">
        <v>27</v>
      </c>
      <c r="F152" s="4" t="s">
        <v>28</v>
      </c>
      <c r="G152" s="7" t="s">
        <v>14</v>
      </c>
      <c r="H152" s="7">
        <v>199</v>
      </c>
      <c r="I152" s="7">
        <v>8</v>
      </c>
      <c r="J152" s="7">
        <v>1592</v>
      </c>
    </row>
    <row r="153" spans="1:10" ht="15.75" customHeight="1" x14ac:dyDescent="0.35">
      <c r="A153" s="5" t="s">
        <v>198</v>
      </c>
      <c r="B153" s="3">
        <v>43144</v>
      </c>
      <c r="C153" s="7">
        <v>12</v>
      </c>
      <c r="D153" s="4" t="s">
        <v>66</v>
      </c>
      <c r="E153" s="4" t="s">
        <v>12</v>
      </c>
      <c r="F153" s="4" t="s">
        <v>13</v>
      </c>
      <c r="G153" s="7" t="s">
        <v>24</v>
      </c>
      <c r="H153" s="7">
        <v>159</v>
      </c>
      <c r="I153" s="7">
        <v>6</v>
      </c>
      <c r="J153" s="7">
        <v>954</v>
      </c>
    </row>
    <row r="154" spans="1:10" ht="15.75" customHeight="1" x14ac:dyDescent="0.35">
      <c r="A154" s="5" t="s">
        <v>199</v>
      </c>
      <c r="B154" s="3">
        <v>43144</v>
      </c>
      <c r="C154" s="7">
        <v>2</v>
      </c>
      <c r="D154" s="4" t="s">
        <v>106</v>
      </c>
      <c r="E154" s="4" t="s">
        <v>68</v>
      </c>
      <c r="F154" s="4" t="s">
        <v>18</v>
      </c>
      <c r="G154" s="7" t="s">
        <v>19</v>
      </c>
      <c r="H154" s="7">
        <v>289</v>
      </c>
      <c r="I154" s="7">
        <v>2</v>
      </c>
      <c r="J154" s="7">
        <v>578</v>
      </c>
    </row>
    <row r="155" spans="1:10" ht="15.75" customHeight="1" x14ac:dyDescent="0.35">
      <c r="A155" s="5" t="s">
        <v>200</v>
      </c>
      <c r="B155" s="3">
        <v>43145</v>
      </c>
      <c r="C155" s="7">
        <v>8</v>
      </c>
      <c r="D155" s="4" t="s">
        <v>45</v>
      </c>
      <c r="E155" s="4" t="s">
        <v>22</v>
      </c>
      <c r="F155" s="4" t="s">
        <v>23</v>
      </c>
      <c r="G155" s="7" t="s">
        <v>31</v>
      </c>
      <c r="H155" s="7">
        <v>69</v>
      </c>
      <c r="I155" s="7">
        <v>8</v>
      </c>
      <c r="J155" s="7">
        <v>552</v>
      </c>
    </row>
    <row r="156" spans="1:10" ht="15.75" customHeight="1" x14ac:dyDescent="0.35">
      <c r="A156" s="5" t="s">
        <v>201</v>
      </c>
      <c r="B156" s="3">
        <v>43146</v>
      </c>
      <c r="C156" s="7">
        <v>15</v>
      </c>
      <c r="D156" s="4" t="s">
        <v>118</v>
      </c>
      <c r="E156" s="4" t="s">
        <v>12</v>
      </c>
      <c r="F156" s="4" t="s">
        <v>13</v>
      </c>
      <c r="G156" s="7" t="s">
        <v>14</v>
      </c>
      <c r="H156" s="7">
        <v>199</v>
      </c>
      <c r="I156" s="7">
        <v>9</v>
      </c>
      <c r="J156" s="7">
        <v>1791</v>
      </c>
    </row>
    <row r="157" spans="1:10" ht="15.75" customHeight="1" x14ac:dyDescent="0.35">
      <c r="A157" s="5" t="s">
        <v>202</v>
      </c>
      <c r="B157" s="3">
        <v>43146</v>
      </c>
      <c r="C157" s="7">
        <v>18</v>
      </c>
      <c r="D157" s="4" t="s">
        <v>26</v>
      </c>
      <c r="E157" s="4" t="s">
        <v>36</v>
      </c>
      <c r="F157" s="4" t="s">
        <v>28</v>
      </c>
      <c r="G157" s="7" t="s">
        <v>24</v>
      </c>
      <c r="H157" s="7">
        <v>159</v>
      </c>
      <c r="I157" s="7">
        <v>4</v>
      </c>
      <c r="J157" s="7">
        <v>636</v>
      </c>
    </row>
    <row r="158" spans="1:10" ht="15.75" customHeight="1" x14ac:dyDescent="0.35">
      <c r="A158" s="5" t="s">
        <v>203</v>
      </c>
      <c r="B158" s="3">
        <v>43147</v>
      </c>
      <c r="C158" s="7">
        <v>13</v>
      </c>
      <c r="D158" s="4" t="s">
        <v>33</v>
      </c>
      <c r="E158" s="4" t="s">
        <v>12</v>
      </c>
      <c r="F158" s="4" t="s">
        <v>13</v>
      </c>
      <c r="G158" s="7" t="s">
        <v>19</v>
      </c>
      <c r="H158" s="7">
        <v>289</v>
      </c>
      <c r="I158" s="7">
        <v>3</v>
      </c>
      <c r="J158" s="7">
        <v>867</v>
      </c>
    </row>
    <row r="159" spans="1:10" ht="15.75" customHeight="1" x14ac:dyDescent="0.35">
      <c r="A159" s="5" t="s">
        <v>204</v>
      </c>
      <c r="B159" s="3">
        <v>43147</v>
      </c>
      <c r="C159" s="7">
        <v>11</v>
      </c>
      <c r="D159" s="4" t="s">
        <v>11</v>
      </c>
      <c r="E159" s="4" t="s">
        <v>63</v>
      </c>
      <c r="F159" s="4" t="s">
        <v>13</v>
      </c>
      <c r="G159" s="7" t="s">
        <v>14</v>
      </c>
      <c r="H159" s="7">
        <v>199</v>
      </c>
      <c r="I159" s="7">
        <v>4</v>
      </c>
      <c r="J159" s="7">
        <v>796</v>
      </c>
    </row>
    <row r="160" spans="1:10" ht="15.75" customHeight="1" x14ac:dyDescent="0.35">
      <c r="A160" s="5" t="s">
        <v>205</v>
      </c>
      <c r="B160" s="3">
        <v>43147</v>
      </c>
      <c r="C160" s="7">
        <v>20</v>
      </c>
      <c r="D160" s="4" t="s">
        <v>40</v>
      </c>
      <c r="E160" s="4" t="s">
        <v>27</v>
      </c>
      <c r="F160" s="4" t="s">
        <v>28</v>
      </c>
      <c r="G160" s="7" t="s">
        <v>24</v>
      </c>
      <c r="H160" s="7">
        <v>159</v>
      </c>
      <c r="I160" s="7">
        <v>6</v>
      </c>
      <c r="J160" s="7">
        <v>954</v>
      </c>
    </row>
    <row r="161" spans="1:10" ht="15.75" customHeight="1" x14ac:dyDescent="0.35">
      <c r="A161" s="5" t="s">
        <v>206</v>
      </c>
      <c r="B161" s="3">
        <v>43147</v>
      </c>
      <c r="C161" s="7">
        <v>1</v>
      </c>
      <c r="D161" s="4" t="s">
        <v>16</v>
      </c>
      <c r="E161" s="4" t="s">
        <v>17</v>
      </c>
      <c r="F161" s="4" t="s">
        <v>18</v>
      </c>
      <c r="G161" s="7" t="s">
        <v>14</v>
      </c>
      <c r="H161" s="7">
        <v>199</v>
      </c>
      <c r="I161" s="7">
        <v>9</v>
      </c>
      <c r="J161" s="7">
        <v>1791</v>
      </c>
    </row>
    <row r="162" spans="1:10" ht="15.75" customHeight="1" x14ac:dyDescent="0.35">
      <c r="A162" s="5" t="s">
        <v>207</v>
      </c>
      <c r="B162" s="3">
        <v>43147</v>
      </c>
      <c r="C162" s="7">
        <v>8</v>
      </c>
      <c r="D162" s="4" t="s">
        <v>45</v>
      </c>
      <c r="E162" s="4" t="s">
        <v>46</v>
      </c>
      <c r="F162" s="4" t="s">
        <v>23</v>
      </c>
      <c r="G162" s="7" t="s">
        <v>14</v>
      </c>
      <c r="H162" s="7">
        <v>199</v>
      </c>
      <c r="I162" s="7">
        <v>2</v>
      </c>
      <c r="J162" s="7">
        <v>398</v>
      </c>
    </row>
    <row r="163" spans="1:10" ht="15.75" customHeight="1" x14ac:dyDescent="0.35">
      <c r="A163" s="5" t="s">
        <v>208</v>
      </c>
      <c r="B163" s="3">
        <v>43147</v>
      </c>
      <c r="C163" s="7">
        <v>15</v>
      </c>
      <c r="D163" s="4" t="s">
        <v>118</v>
      </c>
      <c r="E163" s="4" t="s">
        <v>63</v>
      </c>
      <c r="F163" s="4" t="s">
        <v>13</v>
      </c>
      <c r="G163" s="7" t="s">
        <v>31</v>
      </c>
      <c r="H163" s="7">
        <v>69</v>
      </c>
      <c r="I163" s="7">
        <v>5</v>
      </c>
      <c r="J163" s="7">
        <v>345</v>
      </c>
    </row>
    <row r="164" spans="1:10" ht="15.75" customHeight="1" x14ac:dyDescent="0.35">
      <c r="A164" s="5" t="s">
        <v>209</v>
      </c>
      <c r="B164" s="3">
        <v>43147</v>
      </c>
      <c r="C164" s="7">
        <v>19</v>
      </c>
      <c r="D164" s="4" t="s">
        <v>56</v>
      </c>
      <c r="E164" s="4" t="s">
        <v>27</v>
      </c>
      <c r="F164" s="4" t="s">
        <v>28</v>
      </c>
      <c r="G164" s="7" t="s">
        <v>19</v>
      </c>
      <c r="H164" s="7">
        <v>289</v>
      </c>
      <c r="I164" s="7">
        <v>7</v>
      </c>
      <c r="J164" s="7">
        <v>2023</v>
      </c>
    </row>
    <row r="165" spans="1:10" ht="15.75" customHeight="1" x14ac:dyDescent="0.35">
      <c r="A165" s="5" t="s">
        <v>210</v>
      </c>
      <c r="B165" s="3">
        <v>43148</v>
      </c>
      <c r="C165" s="7">
        <v>13</v>
      </c>
      <c r="D165" s="4" t="s">
        <v>33</v>
      </c>
      <c r="E165" s="4" t="s">
        <v>63</v>
      </c>
      <c r="F165" s="4" t="s">
        <v>13</v>
      </c>
      <c r="G165" s="7" t="s">
        <v>31</v>
      </c>
      <c r="H165" s="7">
        <v>69</v>
      </c>
      <c r="I165" s="7">
        <v>1</v>
      </c>
      <c r="J165" s="7">
        <v>69</v>
      </c>
    </row>
    <row r="166" spans="1:10" ht="15.75" customHeight="1" x14ac:dyDescent="0.35">
      <c r="A166" s="5" t="s">
        <v>211</v>
      </c>
      <c r="B166" s="3">
        <v>43148</v>
      </c>
      <c r="C166" s="7">
        <v>4</v>
      </c>
      <c r="D166" s="4" t="s">
        <v>51</v>
      </c>
      <c r="E166" s="4" t="s">
        <v>17</v>
      </c>
      <c r="F166" s="4" t="s">
        <v>18</v>
      </c>
      <c r="G166" s="7" t="s">
        <v>24</v>
      </c>
      <c r="H166" s="7">
        <v>159</v>
      </c>
      <c r="I166" s="7">
        <v>1</v>
      </c>
      <c r="J166" s="7">
        <v>159</v>
      </c>
    </row>
    <row r="167" spans="1:10" ht="15.75" customHeight="1" x14ac:dyDescent="0.35">
      <c r="A167" s="5" t="s">
        <v>212</v>
      </c>
      <c r="B167" s="3">
        <v>43149</v>
      </c>
      <c r="C167" s="7">
        <v>15</v>
      </c>
      <c r="D167" s="4" t="s">
        <v>118</v>
      </c>
      <c r="E167" s="4" t="s">
        <v>12</v>
      </c>
      <c r="F167" s="4" t="s">
        <v>13</v>
      </c>
      <c r="G167" s="7" t="s">
        <v>31</v>
      </c>
      <c r="H167" s="7">
        <v>69</v>
      </c>
      <c r="I167" s="7">
        <v>0</v>
      </c>
      <c r="J167" s="7">
        <v>0</v>
      </c>
    </row>
    <row r="168" spans="1:10" ht="15.75" customHeight="1" x14ac:dyDescent="0.35">
      <c r="A168" s="5" t="s">
        <v>213</v>
      </c>
      <c r="B168" s="3">
        <v>43149</v>
      </c>
      <c r="C168" s="7">
        <v>12</v>
      </c>
      <c r="D168" s="4" t="s">
        <v>66</v>
      </c>
      <c r="E168" s="4" t="s">
        <v>63</v>
      </c>
      <c r="F168" s="4" t="s">
        <v>13</v>
      </c>
      <c r="G168" s="7" t="s">
        <v>31</v>
      </c>
      <c r="H168" s="7">
        <v>69</v>
      </c>
      <c r="I168" s="7">
        <v>1</v>
      </c>
      <c r="J168" s="7">
        <v>69</v>
      </c>
    </row>
    <row r="169" spans="1:10" ht="15.75" customHeight="1" x14ac:dyDescent="0.35">
      <c r="A169" s="5" t="s">
        <v>214</v>
      </c>
      <c r="B169" s="3">
        <v>43149</v>
      </c>
      <c r="C169" s="7">
        <v>7</v>
      </c>
      <c r="D169" s="4" t="s">
        <v>88</v>
      </c>
      <c r="E169" s="4" t="s">
        <v>22</v>
      </c>
      <c r="F169" s="4" t="s">
        <v>23</v>
      </c>
      <c r="G169" s="7" t="s">
        <v>24</v>
      </c>
      <c r="H169" s="7">
        <v>159</v>
      </c>
      <c r="I169" s="7">
        <v>2</v>
      </c>
      <c r="J169" s="7">
        <v>318</v>
      </c>
    </row>
    <row r="170" spans="1:10" ht="15.75" customHeight="1" x14ac:dyDescent="0.35">
      <c r="A170" s="5" t="s">
        <v>215</v>
      </c>
      <c r="B170" s="3">
        <v>43149</v>
      </c>
      <c r="C170" s="7">
        <v>10</v>
      </c>
      <c r="D170" s="4" t="s">
        <v>58</v>
      </c>
      <c r="E170" s="4" t="s">
        <v>46</v>
      </c>
      <c r="F170" s="4" t="s">
        <v>23</v>
      </c>
      <c r="G170" s="7" t="s">
        <v>31</v>
      </c>
      <c r="H170" s="7">
        <v>69</v>
      </c>
      <c r="I170" s="7">
        <v>4</v>
      </c>
      <c r="J170" s="7">
        <v>276</v>
      </c>
    </row>
    <row r="171" spans="1:10" ht="15.75" customHeight="1" x14ac:dyDescent="0.35">
      <c r="A171" s="5" t="s">
        <v>216</v>
      </c>
      <c r="B171" s="3">
        <v>43149</v>
      </c>
      <c r="C171" s="7">
        <v>6</v>
      </c>
      <c r="D171" s="4" t="s">
        <v>48</v>
      </c>
      <c r="E171" s="4" t="s">
        <v>46</v>
      </c>
      <c r="F171" s="4" t="s">
        <v>23</v>
      </c>
      <c r="G171" s="7" t="s">
        <v>31</v>
      </c>
      <c r="H171" s="7">
        <v>69</v>
      </c>
      <c r="I171" s="7">
        <v>3</v>
      </c>
      <c r="J171" s="7">
        <v>207</v>
      </c>
    </row>
    <row r="172" spans="1:10" ht="15.75" customHeight="1" x14ac:dyDescent="0.35">
      <c r="A172" s="5" t="s">
        <v>217</v>
      </c>
      <c r="B172" s="3">
        <v>43150</v>
      </c>
      <c r="C172" s="7">
        <v>8</v>
      </c>
      <c r="D172" s="4" t="s">
        <v>45</v>
      </c>
      <c r="E172" s="4" t="s">
        <v>46</v>
      </c>
      <c r="F172" s="4" t="s">
        <v>23</v>
      </c>
      <c r="G172" s="7" t="s">
        <v>41</v>
      </c>
      <c r="H172" s="7">
        <v>399</v>
      </c>
      <c r="I172" s="7">
        <v>6</v>
      </c>
      <c r="J172" s="7">
        <v>2394</v>
      </c>
    </row>
    <row r="173" spans="1:10" ht="15.75" customHeight="1" x14ac:dyDescent="0.35">
      <c r="A173" s="5" t="s">
        <v>218</v>
      </c>
      <c r="B173" s="3">
        <v>43150</v>
      </c>
      <c r="C173" s="7">
        <v>11</v>
      </c>
      <c r="D173" s="4" t="s">
        <v>11</v>
      </c>
      <c r="E173" s="4" t="s">
        <v>12</v>
      </c>
      <c r="F173" s="4" t="s">
        <v>13</v>
      </c>
      <c r="G173" s="7" t="s">
        <v>31</v>
      </c>
      <c r="H173" s="7">
        <v>69</v>
      </c>
      <c r="I173" s="7">
        <v>5</v>
      </c>
      <c r="J173" s="7">
        <v>345</v>
      </c>
    </row>
    <row r="174" spans="1:10" ht="15.75" customHeight="1" x14ac:dyDescent="0.35">
      <c r="A174" s="5" t="s">
        <v>219</v>
      </c>
      <c r="B174" s="3">
        <v>43150</v>
      </c>
      <c r="C174" s="7">
        <v>2</v>
      </c>
      <c r="D174" s="4" t="s">
        <v>106</v>
      </c>
      <c r="E174" s="4" t="s">
        <v>68</v>
      </c>
      <c r="F174" s="4" t="s">
        <v>18</v>
      </c>
      <c r="G174" s="7" t="s">
        <v>41</v>
      </c>
      <c r="H174" s="7">
        <v>399</v>
      </c>
      <c r="I174" s="7">
        <v>1</v>
      </c>
      <c r="J174" s="7">
        <v>399</v>
      </c>
    </row>
    <row r="175" spans="1:10" ht="15.75" customHeight="1" x14ac:dyDescent="0.35">
      <c r="A175" s="5" t="s">
        <v>220</v>
      </c>
      <c r="B175" s="3">
        <v>43150</v>
      </c>
      <c r="C175" s="7">
        <v>6</v>
      </c>
      <c r="D175" s="4" t="s">
        <v>48</v>
      </c>
      <c r="E175" s="4" t="s">
        <v>46</v>
      </c>
      <c r="F175" s="4" t="s">
        <v>23</v>
      </c>
      <c r="G175" s="7" t="s">
        <v>41</v>
      </c>
      <c r="H175" s="7">
        <v>399</v>
      </c>
      <c r="I175" s="7">
        <v>6</v>
      </c>
      <c r="J175" s="7">
        <v>2394</v>
      </c>
    </row>
    <row r="176" spans="1:10" ht="15.75" customHeight="1" x14ac:dyDescent="0.35">
      <c r="A176" s="5" t="s">
        <v>221</v>
      </c>
      <c r="B176" s="3">
        <v>43151</v>
      </c>
      <c r="C176" s="7">
        <v>11</v>
      </c>
      <c r="D176" s="4" t="s">
        <v>11</v>
      </c>
      <c r="E176" s="4" t="s">
        <v>12</v>
      </c>
      <c r="F176" s="4" t="s">
        <v>13</v>
      </c>
      <c r="G176" s="7" t="s">
        <v>19</v>
      </c>
      <c r="H176" s="7">
        <v>289</v>
      </c>
      <c r="I176" s="7">
        <v>5</v>
      </c>
      <c r="J176" s="7">
        <v>1445</v>
      </c>
    </row>
    <row r="177" spans="1:10" ht="15.75" customHeight="1" x14ac:dyDescent="0.35">
      <c r="A177" s="5" t="s">
        <v>222</v>
      </c>
      <c r="B177" s="3">
        <v>43152</v>
      </c>
      <c r="C177" s="7">
        <v>13</v>
      </c>
      <c r="D177" s="4" t="s">
        <v>33</v>
      </c>
      <c r="E177" s="4" t="s">
        <v>63</v>
      </c>
      <c r="F177" s="4" t="s">
        <v>13</v>
      </c>
      <c r="G177" s="7" t="s">
        <v>14</v>
      </c>
      <c r="H177" s="7">
        <v>199</v>
      </c>
      <c r="I177" s="7">
        <v>6</v>
      </c>
      <c r="J177" s="7">
        <v>1194</v>
      </c>
    </row>
    <row r="178" spans="1:10" ht="15.75" customHeight="1" x14ac:dyDescent="0.35">
      <c r="A178" s="5" t="s">
        <v>223</v>
      </c>
      <c r="B178" s="3">
        <v>43152</v>
      </c>
      <c r="C178" s="7">
        <v>8</v>
      </c>
      <c r="D178" s="4" t="s">
        <v>45</v>
      </c>
      <c r="E178" s="4" t="s">
        <v>46</v>
      </c>
      <c r="F178" s="4" t="s">
        <v>23</v>
      </c>
      <c r="G178" s="7" t="s">
        <v>19</v>
      </c>
      <c r="H178" s="7">
        <v>289</v>
      </c>
      <c r="I178" s="7">
        <v>1</v>
      </c>
      <c r="J178" s="7">
        <v>289</v>
      </c>
    </row>
    <row r="179" spans="1:10" ht="15.75" customHeight="1" x14ac:dyDescent="0.35">
      <c r="A179" s="5" t="s">
        <v>224</v>
      </c>
      <c r="B179" s="3">
        <v>43152</v>
      </c>
      <c r="C179" s="7">
        <v>13</v>
      </c>
      <c r="D179" s="4" t="s">
        <v>33</v>
      </c>
      <c r="E179" s="4" t="s">
        <v>12</v>
      </c>
      <c r="F179" s="4" t="s">
        <v>13</v>
      </c>
      <c r="G179" s="7" t="s">
        <v>24</v>
      </c>
      <c r="H179" s="7">
        <v>159</v>
      </c>
      <c r="I179" s="7">
        <v>1</v>
      </c>
      <c r="J179" s="7">
        <v>159</v>
      </c>
    </row>
    <row r="180" spans="1:10" ht="15.75" customHeight="1" x14ac:dyDescent="0.35">
      <c r="A180" s="5" t="s">
        <v>225</v>
      </c>
      <c r="B180" s="3">
        <v>43152</v>
      </c>
      <c r="C180" s="7">
        <v>1</v>
      </c>
      <c r="D180" s="4" t="s">
        <v>16</v>
      </c>
      <c r="E180" s="4" t="s">
        <v>17</v>
      </c>
      <c r="F180" s="4" t="s">
        <v>18</v>
      </c>
      <c r="G180" s="7" t="s">
        <v>19</v>
      </c>
      <c r="H180" s="7">
        <v>289</v>
      </c>
      <c r="I180" s="7">
        <v>2</v>
      </c>
      <c r="J180" s="7">
        <v>578</v>
      </c>
    </row>
    <row r="181" spans="1:10" ht="15.75" customHeight="1" x14ac:dyDescent="0.35">
      <c r="A181" s="5" t="s">
        <v>226</v>
      </c>
      <c r="B181" s="3">
        <v>43152</v>
      </c>
      <c r="C181" s="7">
        <v>20</v>
      </c>
      <c r="D181" s="4" t="s">
        <v>40</v>
      </c>
      <c r="E181" s="4" t="s">
        <v>27</v>
      </c>
      <c r="F181" s="4" t="s">
        <v>28</v>
      </c>
      <c r="G181" s="7" t="s">
        <v>31</v>
      </c>
      <c r="H181" s="7">
        <v>69</v>
      </c>
      <c r="I181" s="7">
        <v>3</v>
      </c>
      <c r="J181" s="7">
        <v>207</v>
      </c>
    </row>
    <row r="182" spans="1:10" ht="15.75" customHeight="1" x14ac:dyDescent="0.35">
      <c r="A182" s="5" t="s">
        <v>227</v>
      </c>
      <c r="B182" s="3">
        <v>43152</v>
      </c>
      <c r="C182" s="7">
        <v>20</v>
      </c>
      <c r="D182" s="4" t="s">
        <v>40</v>
      </c>
      <c r="E182" s="4" t="s">
        <v>36</v>
      </c>
      <c r="F182" s="4" t="s">
        <v>28</v>
      </c>
      <c r="G182" s="7" t="s">
        <v>31</v>
      </c>
      <c r="H182" s="7">
        <v>69</v>
      </c>
      <c r="I182" s="7">
        <v>1</v>
      </c>
      <c r="J182" s="7">
        <v>69</v>
      </c>
    </row>
    <row r="183" spans="1:10" ht="15.75" customHeight="1" x14ac:dyDescent="0.35">
      <c r="A183" s="5" t="s">
        <v>228</v>
      </c>
      <c r="B183" s="3">
        <v>43152</v>
      </c>
      <c r="C183" s="7">
        <v>1</v>
      </c>
      <c r="D183" s="4" t="s">
        <v>16</v>
      </c>
      <c r="E183" s="4" t="s">
        <v>17</v>
      </c>
      <c r="F183" s="4" t="s">
        <v>18</v>
      </c>
      <c r="G183" s="7" t="s">
        <v>24</v>
      </c>
      <c r="H183" s="7">
        <v>159</v>
      </c>
      <c r="I183" s="7">
        <v>2</v>
      </c>
      <c r="J183" s="7">
        <v>318</v>
      </c>
    </row>
    <row r="184" spans="1:10" ht="15.75" customHeight="1" x14ac:dyDescent="0.35">
      <c r="A184" s="5" t="s">
        <v>229</v>
      </c>
      <c r="B184" s="3">
        <v>43153</v>
      </c>
      <c r="C184" s="7">
        <v>10</v>
      </c>
      <c r="D184" s="4" t="s">
        <v>58</v>
      </c>
      <c r="E184" s="4" t="s">
        <v>22</v>
      </c>
      <c r="F184" s="4" t="s">
        <v>23</v>
      </c>
      <c r="G184" s="7" t="s">
        <v>14</v>
      </c>
      <c r="H184" s="7">
        <v>199</v>
      </c>
      <c r="I184" s="7">
        <v>2</v>
      </c>
      <c r="J184" s="7">
        <v>398</v>
      </c>
    </row>
    <row r="185" spans="1:10" ht="15.75" customHeight="1" x14ac:dyDescent="0.35">
      <c r="A185" s="5" t="s">
        <v>230</v>
      </c>
      <c r="B185" s="3">
        <v>43154</v>
      </c>
      <c r="C185" s="7">
        <v>12</v>
      </c>
      <c r="D185" s="4" t="s">
        <v>66</v>
      </c>
      <c r="E185" s="4" t="s">
        <v>63</v>
      </c>
      <c r="F185" s="4" t="s">
        <v>13</v>
      </c>
      <c r="G185" s="7" t="s">
        <v>24</v>
      </c>
      <c r="H185" s="7">
        <v>159</v>
      </c>
      <c r="I185" s="7">
        <v>7</v>
      </c>
      <c r="J185" s="7">
        <v>1113</v>
      </c>
    </row>
    <row r="186" spans="1:10" ht="15.75" customHeight="1" x14ac:dyDescent="0.35">
      <c r="A186" s="5" t="s">
        <v>231</v>
      </c>
      <c r="B186" s="3">
        <v>43154</v>
      </c>
      <c r="C186" s="7">
        <v>4</v>
      </c>
      <c r="D186" s="4" t="s">
        <v>51</v>
      </c>
      <c r="E186" s="4" t="s">
        <v>68</v>
      </c>
      <c r="F186" s="4" t="s">
        <v>18</v>
      </c>
      <c r="G186" s="7" t="s">
        <v>41</v>
      </c>
      <c r="H186" s="7">
        <v>399</v>
      </c>
      <c r="I186" s="7">
        <v>5</v>
      </c>
      <c r="J186" s="7">
        <v>1995</v>
      </c>
    </row>
    <row r="187" spans="1:10" ht="15.75" customHeight="1" x14ac:dyDescent="0.35">
      <c r="A187" s="5" t="s">
        <v>232</v>
      </c>
      <c r="B187" s="3">
        <v>43154</v>
      </c>
      <c r="C187" s="7">
        <v>5</v>
      </c>
      <c r="D187" s="4" t="s">
        <v>60</v>
      </c>
      <c r="E187" s="4" t="s">
        <v>68</v>
      </c>
      <c r="F187" s="4" t="s">
        <v>18</v>
      </c>
      <c r="G187" s="7" t="s">
        <v>19</v>
      </c>
      <c r="H187" s="7">
        <v>289</v>
      </c>
      <c r="I187" s="7">
        <v>4</v>
      </c>
      <c r="J187" s="7">
        <v>1156</v>
      </c>
    </row>
    <row r="188" spans="1:10" ht="15.75" customHeight="1" x14ac:dyDescent="0.35">
      <c r="A188" s="5" t="s">
        <v>233</v>
      </c>
      <c r="B188" s="3">
        <v>43155</v>
      </c>
      <c r="C188" s="7">
        <v>17</v>
      </c>
      <c r="D188" s="4" t="s">
        <v>35</v>
      </c>
      <c r="E188" s="4" t="s">
        <v>27</v>
      </c>
      <c r="F188" s="4" t="s">
        <v>28</v>
      </c>
      <c r="G188" s="7" t="s">
        <v>41</v>
      </c>
      <c r="H188" s="7">
        <v>399</v>
      </c>
      <c r="I188" s="7">
        <v>9</v>
      </c>
      <c r="J188" s="7">
        <v>3591</v>
      </c>
    </row>
    <row r="189" spans="1:10" ht="15.75" customHeight="1" x14ac:dyDescent="0.35">
      <c r="A189" s="5" t="s">
        <v>234</v>
      </c>
      <c r="B189" s="3">
        <v>43155</v>
      </c>
      <c r="C189" s="7">
        <v>17</v>
      </c>
      <c r="D189" s="4" t="s">
        <v>35</v>
      </c>
      <c r="E189" s="4" t="s">
        <v>36</v>
      </c>
      <c r="F189" s="4" t="s">
        <v>28</v>
      </c>
      <c r="G189" s="7" t="s">
        <v>14</v>
      </c>
      <c r="H189" s="7">
        <v>199</v>
      </c>
      <c r="I189" s="7">
        <v>6</v>
      </c>
      <c r="J189" s="7">
        <v>1194</v>
      </c>
    </row>
    <row r="190" spans="1:10" ht="15.75" customHeight="1" x14ac:dyDescent="0.35">
      <c r="A190" s="5" t="s">
        <v>235</v>
      </c>
      <c r="B190" s="3">
        <v>43156</v>
      </c>
      <c r="C190" s="7">
        <v>20</v>
      </c>
      <c r="D190" s="4" t="s">
        <v>40</v>
      </c>
      <c r="E190" s="4" t="s">
        <v>27</v>
      </c>
      <c r="F190" s="4" t="s">
        <v>28</v>
      </c>
      <c r="G190" s="7" t="s">
        <v>41</v>
      </c>
      <c r="H190" s="7">
        <v>399</v>
      </c>
      <c r="I190" s="7">
        <v>8</v>
      </c>
      <c r="J190" s="7">
        <v>3192</v>
      </c>
    </row>
    <row r="191" spans="1:10" ht="15.75" customHeight="1" x14ac:dyDescent="0.35">
      <c r="A191" s="5" t="s">
        <v>236</v>
      </c>
      <c r="B191" s="3">
        <v>43156</v>
      </c>
      <c r="C191" s="7">
        <v>5</v>
      </c>
      <c r="D191" s="4" t="s">
        <v>60</v>
      </c>
      <c r="E191" s="4" t="s">
        <v>17</v>
      </c>
      <c r="F191" s="4" t="s">
        <v>18</v>
      </c>
      <c r="G191" s="7" t="s">
        <v>14</v>
      </c>
      <c r="H191" s="7">
        <v>199</v>
      </c>
      <c r="I191" s="7">
        <v>5</v>
      </c>
      <c r="J191" s="7">
        <v>995</v>
      </c>
    </row>
    <row r="192" spans="1:10" ht="15.75" customHeight="1" x14ac:dyDescent="0.35">
      <c r="A192" s="5" t="s">
        <v>237</v>
      </c>
      <c r="B192" s="3">
        <v>43156</v>
      </c>
      <c r="C192" s="7">
        <v>11</v>
      </c>
      <c r="D192" s="4" t="s">
        <v>11</v>
      </c>
      <c r="E192" s="4" t="s">
        <v>12</v>
      </c>
      <c r="F192" s="4" t="s">
        <v>13</v>
      </c>
      <c r="G192" s="7" t="s">
        <v>24</v>
      </c>
      <c r="H192" s="7">
        <v>159</v>
      </c>
      <c r="I192" s="7">
        <v>4</v>
      </c>
      <c r="J192" s="7">
        <v>636</v>
      </c>
    </row>
    <row r="193" spans="1:10" ht="15.75" customHeight="1" x14ac:dyDescent="0.35">
      <c r="A193" s="5" t="s">
        <v>238</v>
      </c>
      <c r="B193" s="3">
        <v>43157</v>
      </c>
      <c r="C193" s="7">
        <v>12</v>
      </c>
      <c r="D193" s="4" t="s">
        <v>66</v>
      </c>
      <c r="E193" s="4" t="s">
        <v>63</v>
      </c>
      <c r="F193" s="4" t="s">
        <v>13</v>
      </c>
      <c r="G193" s="7" t="s">
        <v>41</v>
      </c>
      <c r="H193" s="7">
        <v>399</v>
      </c>
      <c r="I193" s="7">
        <v>0</v>
      </c>
      <c r="J193" s="7">
        <v>0</v>
      </c>
    </row>
    <row r="194" spans="1:10" ht="15.75" customHeight="1" x14ac:dyDescent="0.35">
      <c r="A194" s="5" t="s">
        <v>239</v>
      </c>
      <c r="B194" s="3">
        <v>43158</v>
      </c>
      <c r="C194" s="7">
        <v>9</v>
      </c>
      <c r="D194" s="4" t="s">
        <v>21</v>
      </c>
      <c r="E194" s="4" t="s">
        <v>46</v>
      </c>
      <c r="F194" s="4" t="s">
        <v>23</v>
      </c>
      <c r="G194" s="7" t="s">
        <v>24</v>
      </c>
      <c r="H194" s="7">
        <v>159</v>
      </c>
      <c r="I194" s="7">
        <v>1</v>
      </c>
      <c r="J194" s="7">
        <v>159</v>
      </c>
    </row>
    <row r="195" spans="1:10" ht="15.75" customHeight="1" x14ac:dyDescent="0.35">
      <c r="A195" s="5" t="s">
        <v>240</v>
      </c>
      <c r="B195" s="3">
        <v>43158</v>
      </c>
      <c r="C195" s="7">
        <v>4</v>
      </c>
      <c r="D195" s="4" t="s">
        <v>51</v>
      </c>
      <c r="E195" s="4" t="s">
        <v>17</v>
      </c>
      <c r="F195" s="4" t="s">
        <v>18</v>
      </c>
      <c r="G195" s="7" t="s">
        <v>14</v>
      </c>
      <c r="H195" s="7">
        <v>199</v>
      </c>
      <c r="I195" s="7">
        <v>0</v>
      </c>
      <c r="J195" s="7">
        <v>0</v>
      </c>
    </row>
    <row r="196" spans="1:10" ht="15.75" customHeight="1" x14ac:dyDescent="0.35">
      <c r="A196" s="5" t="s">
        <v>241</v>
      </c>
      <c r="B196" s="3">
        <v>43158</v>
      </c>
      <c r="C196" s="7">
        <v>15</v>
      </c>
      <c r="D196" s="4" t="s">
        <v>118</v>
      </c>
      <c r="E196" s="4" t="s">
        <v>63</v>
      </c>
      <c r="F196" s="4" t="s">
        <v>13</v>
      </c>
      <c r="G196" s="7" t="s">
        <v>24</v>
      </c>
      <c r="H196" s="7">
        <v>159</v>
      </c>
      <c r="I196" s="7">
        <v>8</v>
      </c>
      <c r="J196" s="7">
        <v>1272</v>
      </c>
    </row>
    <row r="197" spans="1:10" ht="15.75" customHeight="1" x14ac:dyDescent="0.35">
      <c r="A197" s="5" t="s">
        <v>242</v>
      </c>
      <c r="B197" s="3">
        <v>43159</v>
      </c>
      <c r="C197" s="7">
        <v>6</v>
      </c>
      <c r="D197" s="4" t="s">
        <v>48</v>
      </c>
      <c r="E197" s="4" t="s">
        <v>46</v>
      </c>
      <c r="F197" s="4" t="s">
        <v>23</v>
      </c>
      <c r="G197" s="7" t="s">
        <v>19</v>
      </c>
      <c r="H197" s="7">
        <v>289</v>
      </c>
      <c r="I197" s="7">
        <v>9</v>
      </c>
      <c r="J197" s="7">
        <v>2601</v>
      </c>
    </row>
    <row r="198" spans="1:10" ht="15.75" customHeight="1" x14ac:dyDescent="0.35">
      <c r="A198" s="5" t="s">
        <v>243</v>
      </c>
      <c r="B198" s="3">
        <v>43160</v>
      </c>
      <c r="C198" s="7">
        <v>18</v>
      </c>
      <c r="D198" s="4" t="s">
        <v>26</v>
      </c>
      <c r="E198" s="4" t="s">
        <v>36</v>
      </c>
      <c r="F198" s="4" t="s">
        <v>28</v>
      </c>
      <c r="G198" s="7" t="s">
        <v>31</v>
      </c>
      <c r="H198" s="7">
        <v>69</v>
      </c>
      <c r="I198" s="7">
        <v>8</v>
      </c>
      <c r="J198" s="7">
        <v>552</v>
      </c>
    </row>
    <row r="199" spans="1:10" ht="15.75" customHeight="1" x14ac:dyDescent="0.35">
      <c r="A199" s="5" t="s">
        <v>244</v>
      </c>
      <c r="B199" s="3">
        <v>43160</v>
      </c>
      <c r="C199" s="7">
        <v>18</v>
      </c>
      <c r="D199" s="4" t="s">
        <v>26</v>
      </c>
      <c r="E199" s="4" t="s">
        <v>27</v>
      </c>
      <c r="F199" s="4" t="s">
        <v>28</v>
      </c>
      <c r="G199" s="7" t="s">
        <v>24</v>
      </c>
      <c r="H199" s="7">
        <v>159</v>
      </c>
      <c r="I199" s="7">
        <v>6</v>
      </c>
      <c r="J199" s="7">
        <v>954</v>
      </c>
    </row>
    <row r="200" spans="1:10" ht="15.75" customHeight="1" x14ac:dyDescent="0.35">
      <c r="A200" s="5" t="s">
        <v>245</v>
      </c>
      <c r="B200" s="3">
        <v>43161</v>
      </c>
      <c r="C200" s="7">
        <v>17</v>
      </c>
      <c r="D200" s="4" t="s">
        <v>35</v>
      </c>
      <c r="E200" s="4" t="s">
        <v>36</v>
      </c>
      <c r="F200" s="4" t="s">
        <v>28</v>
      </c>
      <c r="G200" s="7" t="s">
        <v>24</v>
      </c>
      <c r="H200" s="7">
        <v>159</v>
      </c>
      <c r="I200" s="7">
        <v>4</v>
      </c>
      <c r="J200" s="7">
        <v>636</v>
      </c>
    </row>
    <row r="201" spans="1:10" ht="15.75" customHeight="1" x14ac:dyDescent="0.35">
      <c r="A201" s="5" t="s">
        <v>246</v>
      </c>
      <c r="B201" s="3">
        <v>43162</v>
      </c>
      <c r="C201" s="7">
        <v>12</v>
      </c>
      <c r="D201" s="4" t="s">
        <v>66</v>
      </c>
      <c r="E201" s="4" t="s">
        <v>63</v>
      </c>
      <c r="F201" s="4" t="s">
        <v>13</v>
      </c>
      <c r="G201" s="7" t="s">
        <v>14</v>
      </c>
      <c r="H201" s="7">
        <v>199</v>
      </c>
      <c r="I201" s="7">
        <v>4</v>
      </c>
      <c r="J201" s="7">
        <v>796</v>
      </c>
    </row>
    <row r="202" spans="1:10" ht="15.75" customHeight="1" x14ac:dyDescent="0.35">
      <c r="A202" s="5" t="s">
        <v>247</v>
      </c>
      <c r="B202" s="3">
        <v>43163</v>
      </c>
      <c r="C202" s="7">
        <v>18</v>
      </c>
      <c r="D202" s="4" t="s">
        <v>26</v>
      </c>
      <c r="E202" s="4" t="s">
        <v>27</v>
      </c>
      <c r="F202" s="4" t="s">
        <v>28</v>
      </c>
      <c r="G202" s="7" t="s">
        <v>19</v>
      </c>
      <c r="H202" s="7">
        <v>289</v>
      </c>
      <c r="I202" s="7">
        <v>5</v>
      </c>
      <c r="J202" s="7">
        <v>1445</v>
      </c>
    </row>
    <row r="203" spans="1:10" ht="15.75" customHeight="1" x14ac:dyDescent="0.35">
      <c r="A203" s="5" t="s">
        <v>248</v>
      </c>
      <c r="B203" s="3">
        <v>43164</v>
      </c>
      <c r="C203" s="7">
        <v>9</v>
      </c>
      <c r="D203" s="4" t="s">
        <v>21</v>
      </c>
      <c r="E203" s="4" t="s">
        <v>22</v>
      </c>
      <c r="F203" s="4" t="s">
        <v>23</v>
      </c>
      <c r="G203" s="7" t="s">
        <v>14</v>
      </c>
      <c r="H203" s="7">
        <v>199</v>
      </c>
      <c r="I203" s="7">
        <v>0</v>
      </c>
      <c r="J203" s="7">
        <v>0</v>
      </c>
    </row>
    <row r="204" spans="1:10" ht="15.75" customHeight="1" x14ac:dyDescent="0.35">
      <c r="A204" s="5" t="s">
        <v>249</v>
      </c>
      <c r="B204" s="3">
        <v>43165</v>
      </c>
      <c r="C204" s="7">
        <v>12</v>
      </c>
      <c r="D204" s="4" t="s">
        <v>66</v>
      </c>
      <c r="E204" s="4" t="s">
        <v>12</v>
      </c>
      <c r="F204" s="4" t="s">
        <v>13</v>
      </c>
      <c r="G204" s="7" t="s">
        <v>19</v>
      </c>
      <c r="H204" s="7">
        <v>289</v>
      </c>
      <c r="I204" s="7">
        <v>7</v>
      </c>
      <c r="J204" s="7">
        <v>2023</v>
      </c>
    </row>
    <row r="205" spans="1:10" ht="15.75" customHeight="1" x14ac:dyDescent="0.35">
      <c r="A205" s="5" t="s">
        <v>250</v>
      </c>
      <c r="B205" s="3">
        <v>43166</v>
      </c>
      <c r="C205" s="7">
        <v>2</v>
      </c>
      <c r="D205" s="4" t="s">
        <v>106</v>
      </c>
      <c r="E205" s="4" t="s">
        <v>17</v>
      </c>
      <c r="F205" s="4" t="s">
        <v>18</v>
      </c>
      <c r="G205" s="7" t="s">
        <v>14</v>
      </c>
      <c r="H205" s="7">
        <v>199</v>
      </c>
      <c r="I205" s="7">
        <v>2</v>
      </c>
      <c r="J205" s="7">
        <v>398</v>
      </c>
    </row>
    <row r="206" spans="1:10" ht="15.75" customHeight="1" x14ac:dyDescent="0.35">
      <c r="A206" s="5" t="s">
        <v>251</v>
      </c>
      <c r="B206" s="3">
        <v>43167</v>
      </c>
      <c r="C206" s="7">
        <v>19</v>
      </c>
      <c r="D206" s="4" t="s">
        <v>56</v>
      </c>
      <c r="E206" s="4" t="s">
        <v>36</v>
      </c>
      <c r="F206" s="4" t="s">
        <v>28</v>
      </c>
      <c r="G206" s="7" t="s">
        <v>14</v>
      </c>
      <c r="H206" s="7">
        <v>199</v>
      </c>
      <c r="I206" s="7">
        <v>5</v>
      </c>
      <c r="J206" s="7">
        <v>995</v>
      </c>
    </row>
    <row r="207" spans="1:10" ht="15.75" customHeight="1" x14ac:dyDescent="0.35">
      <c r="A207" s="5" t="s">
        <v>252</v>
      </c>
      <c r="B207" s="3">
        <v>43167</v>
      </c>
      <c r="C207" s="7">
        <v>5</v>
      </c>
      <c r="D207" s="4" t="s">
        <v>60</v>
      </c>
      <c r="E207" s="4" t="s">
        <v>68</v>
      </c>
      <c r="F207" s="4" t="s">
        <v>18</v>
      </c>
      <c r="G207" s="7" t="s">
        <v>41</v>
      </c>
      <c r="H207" s="7">
        <v>399</v>
      </c>
      <c r="I207" s="7">
        <v>6</v>
      </c>
      <c r="J207" s="7">
        <v>2394</v>
      </c>
    </row>
    <row r="208" spans="1:10" ht="15.75" customHeight="1" x14ac:dyDescent="0.35">
      <c r="A208" s="5" t="s">
        <v>253</v>
      </c>
      <c r="B208" s="3">
        <v>43167</v>
      </c>
      <c r="C208" s="7">
        <v>18</v>
      </c>
      <c r="D208" s="4" t="s">
        <v>26</v>
      </c>
      <c r="E208" s="4" t="s">
        <v>27</v>
      </c>
      <c r="F208" s="4" t="s">
        <v>28</v>
      </c>
      <c r="G208" s="7" t="s">
        <v>14</v>
      </c>
      <c r="H208" s="7">
        <v>199</v>
      </c>
      <c r="I208" s="7">
        <v>6</v>
      </c>
      <c r="J208" s="7">
        <v>1194</v>
      </c>
    </row>
    <row r="209" spans="1:10" ht="15.75" customHeight="1" x14ac:dyDescent="0.35">
      <c r="A209" s="5" t="s">
        <v>254</v>
      </c>
      <c r="B209" s="3">
        <v>43167</v>
      </c>
      <c r="C209" s="7">
        <v>6</v>
      </c>
      <c r="D209" s="4" t="s">
        <v>48</v>
      </c>
      <c r="E209" s="4" t="s">
        <v>22</v>
      </c>
      <c r="F209" s="4" t="s">
        <v>23</v>
      </c>
      <c r="G209" s="7" t="s">
        <v>14</v>
      </c>
      <c r="H209" s="7">
        <v>199</v>
      </c>
      <c r="I209" s="7">
        <v>9</v>
      </c>
      <c r="J209" s="7">
        <v>1791</v>
      </c>
    </row>
    <row r="210" spans="1:10" ht="15.75" customHeight="1" x14ac:dyDescent="0.35">
      <c r="A210" s="5" t="s">
        <v>255</v>
      </c>
      <c r="B210" s="3">
        <v>43167</v>
      </c>
      <c r="C210" s="7">
        <v>16</v>
      </c>
      <c r="D210" s="4" t="s">
        <v>30</v>
      </c>
      <c r="E210" s="4" t="s">
        <v>36</v>
      </c>
      <c r="F210" s="4" t="s">
        <v>28</v>
      </c>
      <c r="G210" s="7" t="s">
        <v>24</v>
      </c>
      <c r="H210" s="7">
        <v>159</v>
      </c>
      <c r="I210" s="7">
        <v>3</v>
      </c>
      <c r="J210" s="7">
        <v>477</v>
      </c>
    </row>
    <row r="211" spans="1:10" ht="15.75" customHeight="1" x14ac:dyDescent="0.35">
      <c r="A211" s="5" t="s">
        <v>256</v>
      </c>
      <c r="B211" s="3">
        <v>43167</v>
      </c>
      <c r="C211" s="7">
        <v>14</v>
      </c>
      <c r="D211" s="4" t="s">
        <v>38</v>
      </c>
      <c r="E211" s="4" t="s">
        <v>12</v>
      </c>
      <c r="F211" s="4" t="s">
        <v>13</v>
      </c>
      <c r="G211" s="7" t="s">
        <v>41</v>
      </c>
      <c r="H211" s="7">
        <v>399</v>
      </c>
      <c r="I211" s="7">
        <v>8</v>
      </c>
      <c r="J211" s="7">
        <v>3192</v>
      </c>
    </row>
    <row r="212" spans="1:10" ht="15.75" customHeight="1" x14ac:dyDescent="0.35">
      <c r="A212" s="5" t="s">
        <v>257</v>
      </c>
      <c r="B212" s="3">
        <v>43167</v>
      </c>
      <c r="C212" s="7">
        <v>4</v>
      </c>
      <c r="D212" s="4" t="s">
        <v>51</v>
      </c>
      <c r="E212" s="4" t="s">
        <v>68</v>
      </c>
      <c r="F212" s="4" t="s">
        <v>18</v>
      </c>
      <c r="G212" s="7" t="s">
        <v>31</v>
      </c>
      <c r="H212" s="7">
        <v>69</v>
      </c>
      <c r="I212" s="7">
        <v>4</v>
      </c>
      <c r="J212" s="7">
        <v>276</v>
      </c>
    </row>
    <row r="213" spans="1:10" ht="15.75" customHeight="1" x14ac:dyDescent="0.35">
      <c r="A213" s="5" t="s">
        <v>258</v>
      </c>
      <c r="B213" s="3">
        <v>43167</v>
      </c>
      <c r="C213" s="7">
        <v>2</v>
      </c>
      <c r="D213" s="4" t="s">
        <v>106</v>
      </c>
      <c r="E213" s="4" t="s">
        <v>17</v>
      </c>
      <c r="F213" s="4" t="s">
        <v>18</v>
      </c>
      <c r="G213" s="7" t="s">
        <v>14</v>
      </c>
      <c r="H213" s="7">
        <v>199</v>
      </c>
      <c r="I213" s="7">
        <v>0</v>
      </c>
      <c r="J213" s="7">
        <v>0</v>
      </c>
    </row>
    <row r="214" spans="1:10" ht="15.75" customHeight="1" x14ac:dyDescent="0.35">
      <c r="A214" s="5" t="s">
        <v>259</v>
      </c>
      <c r="B214" s="3">
        <v>43168</v>
      </c>
      <c r="C214" s="7">
        <v>1</v>
      </c>
      <c r="D214" s="4" t="s">
        <v>16</v>
      </c>
      <c r="E214" s="4" t="s">
        <v>68</v>
      </c>
      <c r="F214" s="4" t="s">
        <v>18</v>
      </c>
      <c r="G214" s="7" t="s">
        <v>24</v>
      </c>
      <c r="H214" s="7">
        <v>159</v>
      </c>
      <c r="I214" s="7">
        <v>2</v>
      </c>
      <c r="J214" s="7">
        <v>318</v>
      </c>
    </row>
    <row r="215" spans="1:10" ht="15.75" customHeight="1" x14ac:dyDescent="0.35">
      <c r="A215" s="5" t="s">
        <v>260</v>
      </c>
      <c r="B215" s="3">
        <v>43169</v>
      </c>
      <c r="C215" s="7">
        <v>5</v>
      </c>
      <c r="D215" s="4" t="s">
        <v>60</v>
      </c>
      <c r="E215" s="4" t="s">
        <v>68</v>
      </c>
      <c r="F215" s="4" t="s">
        <v>18</v>
      </c>
      <c r="G215" s="7" t="s">
        <v>31</v>
      </c>
      <c r="H215" s="7">
        <v>69</v>
      </c>
      <c r="I215" s="7">
        <v>6</v>
      </c>
      <c r="J215" s="7">
        <v>414</v>
      </c>
    </row>
    <row r="216" spans="1:10" ht="15.75" customHeight="1" x14ac:dyDescent="0.35">
      <c r="A216" s="5" t="s">
        <v>261</v>
      </c>
      <c r="B216" s="3">
        <v>43170</v>
      </c>
      <c r="C216" s="7">
        <v>3</v>
      </c>
      <c r="D216" s="4" t="s">
        <v>43</v>
      </c>
      <c r="E216" s="4" t="s">
        <v>17</v>
      </c>
      <c r="F216" s="4" t="s">
        <v>18</v>
      </c>
      <c r="G216" s="7" t="s">
        <v>14</v>
      </c>
      <c r="H216" s="7">
        <v>199</v>
      </c>
      <c r="I216" s="7">
        <v>3</v>
      </c>
      <c r="J216" s="7">
        <v>597</v>
      </c>
    </row>
    <row r="217" spans="1:10" ht="15.75" customHeight="1" x14ac:dyDescent="0.35">
      <c r="A217" s="5" t="s">
        <v>262</v>
      </c>
      <c r="B217" s="3">
        <v>43170</v>
      </c>
      <c r="C217" s="7">
        <v>18</v>
      </c>
      <c r="D217" s="4" t="s">
        <v>26</v>
      </c>
      <c r="E217" s="4" t="s">
        <v>27</v>
      </c>
      <c r="F217" s="4" t="s">
        <v>28</v>
      </c>
      <c r="G217" s="7" t="s">
        <v>31</v>
      </c>
      <c r="H217" s="7">
        <v>69</v>
      </c>
      <c r="I217" s="7">
        <v>9</v>
      </c>
      <c r="J217" s="7">
        <v>621</v>
      </c>
    </row>
    <row r="218" spans="1:10" ht="15.75" customHeight="1" x14ac:dyDescent="0.35">
      <c r="A218" s="5" t="s">
        <v>263</v>
      </c>
      <c r="B218" s="3">
        <v>43170</v>
      </c>
      <c r="C218" s="7">
        <v>12</v>
      </c>
      <c r="D218" s="4" t="s">
        <v>66</v>
      </c>
      <c r="E218" s="4" t="s">
        <v>63</v>
      </c>
      <c r="F218" s="4" t="s">
        <v>13</v>
      </c>
      <c r="G218" s="7" t="s">
        <v>19</v>
      </c>
      <c r="H218" s="7">
        <v>289</v>
      </c>
      <c r="I218" s="7">
        <v>4</v>
      </c>
      <c r="J218" s="7">
        <v>1156</v>
      </c>
    </row>
    <row r="219" spans="1:10" ht="15.75" customHeight="1" x14ac:dyDescent="0.35">
      <c r="A219" s="5" t="s">
        <v>264</v>
      </c>
      <c r="B219" s="3">
        <v>43170</v>
      </c>
      <c r="C219" s="7">
        <v>8</v>
      </c>
      <c r="D219" s="4" t="s">
        <v>45</v>
      </c>
      <c r="E219" s="4" t="s">
        <v>46</v>
      </c>
      <c r="F219" s="4" t="s">
        <v>23</v>
      </c>
      <c r="G219" s="7" t="s">
        <v>24</v>
      </c>
      <c r="H219" s="7">
        <v>159</v>
      </c>
      <c r="I219" s="7">
        <v>2</v>
      </c>
      <c r="J219" s="7">
        <v>318</v>
      </c>
    </row>
    <row r="220" spans="1:10" ht="15.75" customHeight="1" x14ac:dyDescent="0.35">
      <c r="A220" s="5" t="s">
        <v>265</v>
      </c>
      <c r="B220" s="3">
        <v>43170</v>
      </c>
      <c r="C220" s="7">
        <v>7</v>
      </c>
      <c r="D220" s="4" t="s">
        <v>88</v>
      </c>
      <c r="E220" s="4" t="s">
        <v>46</v>
      </c>
      <c r="F220" s="4" t="s">
        <v>23</v>
      </c>
      <c r="G220" s="7" t="s">
        <v>24</v>
      </c>
      <c r="H220" s="7">
        <v>159</v>
      </c>
      <c r="I220" s="7">
        <v>1</v>
      </c>
      <c r="J220" s="7">
        <v>159</v>
      </c>
    </row>
    <row r="221" spans="1:10" ht="15.75" customHeight="1" x14ac:dyDescent="0.35">
      <c r="A221" s="5" t="s">
        <v>266</v>
      </c>
      <c r="B221" s="3">
        <v>43170</v>
      </c>
      <c r="C221" s="7">
        <v>17</v>
      </c>
      <c r="D221" s="4" t="s">
        <v>35</v>
      </c>
      <c r="E221" s="4" t="s">
        <v>36</v>
      </c>
      <c r="F221" s="4" t="s">
        <v>28</v>
      </c>
      <c r="G221" s="7" t="s">
        <v>24</v>
      </c>
      <c r="H221" s="7">
        <v>159</v>
      </c>
      <c r="I221" s="7">
        <v>2</v>
      </c>
      <c r="J221" s="7">
        <v>318</v>
      </c>
    </row>
    <row r="222" spans="1:10" ht="15.75" customHeight="1" x14ac:dyDescent="0.35">
      <c r="A222" s="5" t="s">
        <v>267</v>
      </c>
      <c r="B222" s="3">
        <v>43170</v>
      </c>
      <c r="C222" s="7">
        <v>13</v>
      </c>
      <c r="D222" s="4" t="s">
        <v>33</v>
      </c>
      <c r="E222" s="4" t="s">
        <v>12</v>
      </c>
      <c r="F222" s="4" t="s">
        <v>13</v>
      </c>
      <c r="G222" s="7" t="s">
        <v>24</v>
      </c>
      <c r="H222" s="7">
        <v>159</v>
      </c>
      <c r="I222" s="7">
        <v>3</v>
      </c>
      <c r="J222" s="7">
        <v>477</v>
      </c>
    </row>
    <row r="223" spans="1:10" ht="15.75" customHeight="1" x14ac:dyDescent="0.35">
      <c r="A223" s="5" t="s">
        <v>268</v>
      </c>
      <c r="B223" s="3">
        <v>43170</v>
      </c>
      <c r="C223" s="7">
        <v>4</v>
      </c>
      <c r="D223" s="4" t="s">
        <v>51</v>
      </c>
      <c r="E223" s="4" t="s">
        <v>17</v>
      </c>
      <c r="F223" s="4" t="s">
        <v>18</v>
      </c>
      <c r="G223" s="7" t="s">
        <v>14</v>
      </c>
      <c r="H223" s="7">
        <v>199</v>
      </c>
      <c r="I223" s="7">
        <v>8</v>
      </c>
      <c r="J223" s="7">
        <v>1592</v>
      </c>
    </row>
    <row r="224" spans="1:10" ht="15.75" customHeight="1" x14ac:dyDescent="0.35">
      <c r="A224" s="5" t="s">
        <v>269</v>
      </c>
      <c r="B224" s="3">
        <v>43170</v>
      </c>
      <c r="C224" s="7">
        <v>10</v>
      </c>
      <c r="D224" s="4" t="s">
        <v>58</v>
      </c>
      <c r="E224" s="4" t="s">
        <v>46</v>
      </c>
      <c r="F224" s="4" t="s">
        <v>23</v>
      </c>
      <c r="G224" s="7" t="s">
        <v>24</v>
      </c>
      <c r="H224" s="7">
        <v>159</v>
      </c>
      <c r="I224" s="7">
        <v>8</v>
      </c>
      <c r="J224" s="7">
        <v>1272</v>
      </c>
    </row>
    <row r="225" spans="1:10" ht="15.75" customHeight="1" x14ac:dyDescent="0.35">
      <c r="A225" s="5" t="s">
        <v>270</v>
      </c>
      <c r="B225" s="3">
        <v>43170</v>
      </c>
      <c r="C225" s="7">
        <v>9</v>
      </c>
      <c r="D225" s="4" t="s">
        <v>21</v>
      </c>
      <c r="E225" s="4" t="s">
        <v>22</v>
      </c>
      <c r="F225" s="4" t="s">
        <v>23</v>
      </c>
      <c r="G225" s="7" t="s">
        <v>41</v>
      </c>
      <c r="H225" s="7">
        <v>399</v>
      </c>
      <c r="I225" s="7">
        <v>6</v>
      </c>
      <c r="J225" s="7">
        <v>2394</v>
      </c>
    </row>
    <row r="226" spans="1:10" ht="15.75" customHeight="1" x14ac:dyDescent="0.35">
      <c r="A226" s="5" t="s">
        <v>271</v>
      </c>
      <c r="B226" s="3">
        <v>43170</v>
      </c>
      <c r="C226" s="7">
        <v>2</v>
      </c>
      <c r="D226" s="4" t="s">
        <v>106</v>
      </c>
      <c r="E226" s="4" t="s">
        <v>17</v>
      </c>
      <c r="F226" s="4" t="s">
        <v>18</v>
      </c>
      <c r="G226" s="7" t="s">
        <v>41</v>
      </c>
      <c r="H226" s="7">
        <v>399</v>
      </c>
      <c r="I226" s="7">
        <v>9</v>
      </c>
      <c r="J226" s="7">
        <v>3591</v>
      </c>
    </row>
    <row r="227" spans="1:10" ht="15.75" customHeight="1" x14ac:dyDescent="0.35">
      <c r="A227" s="5" t="s">
        <v>272</v>
      </c>
      <c r="B227" s="3">
        <v>43171</v>
      </c>
      <c r="C227" s="7">
        <v>14</v>
      </c>
      <c r="D227" s="4" t="s">
        <v>38</v>
      </c>
      <c r="E227" s="4" t="s">
        <v>12</v>
      </c>
      <c r="F227" s="4" t="s">
        <v>13</v>
      </c>
      <c r="G227" s="7" t="s">
        <v>41</v>
      </c>
      <c r="H227" s="7">
        <v>399</v>
      </c>
      <c r="I227" s="7">
        <v>1</v>
      </c>
      <c r="J227" s="7">
        <v>399</v>
      </c>
    </row>
    <row r="228" spans="1:10" ht="15.75" customHeight="1" x14ac:dyDescent="0.35">
      <c r="A228" s="5" t="s">
        <v>273</v>
      </c>
      <c r="B228" s="3">
        <v>43172</v>
      </c>
      <c r="C228" s="7">
        <v>14</v>
      </c>
      <c r="D228" s="4" t="s">
        <v>38</v>
      </c>
      <c r="E228" s="4" t="s">
        <v>12</v>
      </c>
      <c r="F228" s="4" t="s">
        <v>13</v>
      </c>
      <c r="G228" s="7" t="s">
        <v>41</v>
      </c>
      <c r="H228" s="7">
        <v>399</v>
      </c>
      <c r="I228" s="7">
        <v>1</v>
      </c>
      <c r="J228" s="7">
        <v>399</v>
      </c>
    </row>
    <row r="229" spans="1:10" ht="15.75" customHeight="1" x14ac:dyDescent="0.35">
      <c r="A229" s="5" t="s">
        <v>274</v>
      </c>
      <c r="B229" s="3">
        <v>43173</v>
      </c>
      <c r="C229" s="7">
        <v>1</v>
      </c>
      <c r="D229" s="4" t="s">
        <v>16</v>
      </c>
      <c r="E229" s="4" t="s">
        <v>68</v>
      </c>
      <c r="F229" s="4" t="s">
        <v>18</v>
      </c>
      <c r="G229" s="7" t="s">
        <v>19</v>
      </c>
      <c r="H229" s="7">
        <v>289</v>
      </c>
      <c r="I229" s="7">
        <v>2</v>
      </c>
      <c r="J229" s="7">
        <v>578</v>
      </c>
    </row>
    <row r="230" spans="1:10" ht="15.75" customHeight="1" x14ac:dyDescent="0.35">
      <c r="A230" s="5" t="s">
        <v>275</v>
      </c>
      <c r="B230" s="3">
        <v>43173</v>
      </c>
      <c r="C230" s="7">
        <v>17</v>
      </c>
      <c r="D230" s="4" t="s">
        <v>35</v>
      </c>
      <c r="E230" s="4" t="s">
        <v>27</v>
      </c>
      <c r="F230" s="4" t="s">
        <v>28</v>
      </c>
      <c r="G230" s="7" t="s">
        <v>19</v>
      </c>
      <c r="H230" s="7">
        <v>289</v>
      </c>
      <c r="I230" s="7">
        <v>8</v>
      </c>
      <c r="J230" s="7">
        <v>2312</v>
      </c>
    </row>
    <row r="231" spans="1:10" ht="15.75" customHeight="1" x14ac:dyDescent="0.35">
      <c r="A231" s="5" t="s">
        <v>276</v>
      </c>
      <c r="B231" s="3">
        <v>43174</v>
      </c>
      <c r="C231" s="7">
        <v>3</v>
      </c>
      <c r="D231" s="4" t="s">
        <v>43</v>
      </c>
      <c r="E231" s="4" t="s">
        <v>17</v>
      </c>
      <c r="F231" s="4" t="s">
        <v>18</v>
      </c>
      <c r="G231" s="7" t="s">
        <v>41</v>
      </c>
      <c r="H231" s="7">
        <v>399</v>
      </c>
      <c r="I231" s="7">
        <v>6</v>
      </c>
      <c r="J231" s="7">
        <v>2394</v>
      </c>
    </row>
    <row r="232" spans="1:10" ht="15.75" customHeight="1" x14ac:dyDescent="0.35">
      <c r="A232" s="5" t="s">
        <v>277</v>
      </c>
      <c r="B232" s="3">
        <v>43174</v>
      </c>
      <c r="C232" s="7">
        <v>19</v>
      </c>
      <c r="D232" s="4" t="s">
        <v>56</v>
      </c>
      <c r="E232" s="4" t="s">
        <v>27</v>
      </c>
      <c r="F232" s="4" t="s">
        <v>28</v>
      </c>
      <c r="G232" s="7" t="s">
        <v>14</v>
      </c>
      <c r="H232" s="7">
        <v>199</v>
      </c>
      <c r="I232" s="7">
        <v>6</v>
      </c>
      <c r="J232" s="7">
        <v>1194</v>
      </c>
    </row>
    <row r="233" spans="1:10" ht="15.75" customHeight="1" x14ac:dyDescent="0.35">
      <c r="A233" s="5" t="s">
        <v>278</v>
      </c>
      <c r="B233" s="3">
        <v>43174</v>
      </c>
      <c r="C233" s="7">
        <v>7</v>
      </c>
      <c r="D233" s="4" t="s">
        <v>88</v>
      </c>
      <c r="E233" s="4" t="s">
        <v>46</v>
      </c>
      <c r="F233" s="4" t="s">
        <v>23</v>
      </c>
      <c r="G233" s="7" t="s">
        <v>41</v>
      </c>
      <c r="H233" s="7">
        <v>399</v>
      </c>
      <c r="I233" s="7">
        <v>9</v>
      </c>
      <c r="J233" s="7">
        <v>3591</v>
      </c>
    </row>
    <row r="234" spans="1:10" ht="15.75" customHeight="1" x14ac:dyDescent="0.35">
      <c r="A234" s="5" t="s">
        <v>279</v>
      </c>
      <c r="B234" s="3">
        <v>43174</v>
      </c>
      <c r="C234" s="7">
        <v>9</v>
      </c>
      <c r="D234" s="4" t="s">
        <v>21</v>
      </c>
      <c r="E234" s="4" t="s">
        <v>46</v>
      </c>
      <c r="F234" s="4" t="s">
        <v>23</v>
      </c>
      <c r="G234" s="7" t="s">
        <v>31</v>
      </c>
      <c r="H234" s="7">
        <v>69</v>
      </c>
      <c r="I234" s="7">
        <v>8</v>
      </c>
      <c r="J234" s="7">
        <v>552</v>
      </c>
    </row>
    <row r="235" spans="1:10" ht="15.75" customHeight="1" x14ac:dyDescent="0.35">
      <c r="A235" s="5" t="s">
        <v>280</v>
      </c>
      <c r="B235" s="3">
        <v>43175</v>
      </c>
      <c r="C235" s="7">
        <v>15</v>
      </c>
      <c r="D235" s="4" t="s">
        <v>118</v>
      </c>
      <c r="E235" s="4" t="s">
        <v>63</v>
      </c>
      <c r="F235" s="4" t="s">
        <v>13</v>
      </c>
      <c r="G235" s="7" t="s">
        <v>14</v>
      </c>
      <c r="H235" s="7">
        <v>199</v>
      </c>
      <c r="I235" s="7">
        <v>2</v>
      </c>
      <c r="J235" s="7">
        <v>398</v>
      </c>
    </row>
    <row r="236" spans="1:10" ht="15.75" customHeight="1" x14ac:dyDescent="0.35">
      <c r="A236" s="5" t="s">
        <v>281</v>
      </c>
      <c r="B236" s="3">
        <v>43175</v>
      </c>
      <c r="C236" s="7">
        <v>2</v>
      </c>
      <c r="D236" s="4" t="s">
        <v>106</v>
      </c>
      <c r="E236" s="4" t="s">
        <v>17</v>
      </c>
      <c r="F236" s="4" t="s">
        <v>18</v>
      </c>
      <c r="G236" s="7" t="s">
        <v>19</v>
      </c>
      <c r="H236" s="7">
        <v>289</v>
      </c>
      <c r="I236" s="7">
        <v>3</v>
      </c>
      <c r="J236" s="7">
        <v>867</v>
      </c>
    </row>
    <row r="237" spans="1:10" ht="15.75" customHeight="1" x14ac:dyDescent="0.35">
      <c r="A237" s="5" t="s">
        <v>282</v>
      </c>
      <c r="B237" s="3">
        <v>43175</v>
      </c>
      <c r="C237" s="7">
        <v>20</v>
      </c>
      <c r="D237" s="4" t="s">
        <v>40</v>
      </c>
      <c r="E237" s="4" t="s">
        <v>36</v>
      </c>
      <c r="F237" s="4" t="s">
        <v>28</v>
      </c>
      <c r="G237" s="7" t="s">
        <v>31</v>
      </c>
      <c r="H237" s="7">
        <v>69</v>
      </c>
      <c r="I237" s="7">
        <v>8</v>
      </c>
      <c r="J237" s="7">
        <v>552</v>
      </c>
    </row>
    <row r="238" spans="1:10" ht="15.75" customHeight="1" x14ac:dyDescent="0.35">
      <c r="A238" s="5" t="s">
        <v>283</v>
      </c>
      <c r="B238" s="3">
        <v>43175</v>
      </c>
      <c r="C238" s="7">
        <v>4</v>
      </c>
      <c r="D238" s="4" t="s">
        <v>51</v>
      </c>
      <c r="E238" s="4" t="s">
        <v>17</v>
      </c>
      <c r="F238" s="4" t="s">
        <v>18</v>
      </c>
      <c r="G238" s="7" t="s">
        <v>31</v>
      </c>
      <c r="H238" s="7">
        <v>69</v>
      </c>
      <c r="I238" s="7">
        <v>7</v>
      </c>
      <c r="J238" s="7">
        <v>483</v>
      </c>
    </row>
    <row r="239" spans="1:10" ht="15.75" customHeight="1" x14ac:dyDescent="0.35">
      <c r="A239" s="5" t="s">
        <v>284</v>
      </c>
      <c r="B239" s="3">
        <v>43175</v>
      </c>
      <c r="C239" s="7">
        <v>7</v>
      </c>
      <c r="D239" s="4" t="s">
        <v>88</v>
      </c>
      <c r="E239" s="4" t="s">
        <v>22</v>
      </c>
      <c r="F239" s="4" t="s">
        <v>23</v>
      </c>
      <c r="G239" s="7" t="s">
        <v>14</v>
      </c>
      <c r="H239" s="7">
        <v>199</v>
      </c>
      <c r="I239" s="7">
        <v>3</v>
      </c>
      <c r="J239" s="7">
        <v>597</v>
      </c>
    </row>
    <row r="240" spans="1:10" ht="15.75" customHeight="1" x14ac:dyDescent="0.35">
      <c r="A240" s="5" t="s">
        <v>285</v>
      </c>
      <c r="B240" s="3">
        <v>43175</v>
      </c>
      <c r="C240" s="7">
        <v>16</v>
      </c>
      <c r="D240" s="4" t="s">
        <v>30</v>
      </c>
      <c r="E240" s="4" t="s">
        <v>36</v>
      </c>
      <c r="F240" s="4" t="s">
        <v>28</v>
      </c>
      <c r="G240" s="7" t="s">
        <v>41</v>
      </c>
      <c r="H240" s="7">
        <v>399</v>
      </c>
      <c r="I240" s="7">
        <v>9</v>
      </c>
      <c r="J240" s="7">
        <v>3591</v>
      </c>
    </row>
    <row r="241" spans="1:10" ht="15.75" customHeight="1" x14ac:dyDescent="0.35">
      <c r="A241" s="5" t="s">
        <v>286</v>
      </c>
      <c r="B241" s="3">
        <v>43175</v>
      </c>
      <c r="C241" s="7">
        <v>18</v>
      </c>
      <c r="D241" s="4" t="s">
        <v>26</v>
      </c>
      <c r="E241" s="4" t="s">
        <v>36</v>
      </c>
      <c r="F241" s="4" t="s">
        <v>28</v>
      </c>
      <c r="G241" s="7" t="s">
        <v>14</v>
      </c>
      <c r="H241" s="7">
        <v>199</v>
      </c>
      <c r="I241" s="7">
        <v>5</v>
      </c>
      <c r="J241" s="7">
        <v>995</v>
      </c>
    </row>
    <row r="242" spans="1:10" ht="15.75" customHeight="1" x14ac:dyDescent="0.35">
      <c r="A242" s="5" t="s">
        <v>287</v>
      </c>
      <c r="B242" s="3">
        <v>43175</v>
      </c>
      <c r="C242" s="7">
        <v>4</v>
      </c>
      <c r="D242" s="4" t="s">
        <v>51</v>
      </c>
      <c r="E242" s="4" t="s">
        <v>17</v>
      </c>
      <c r="F242" s="4" t="s">
        <v>18</v>
      </c>
      <c r="G242" s="7" t="s">
        <v>31</v>
      </c>
      <c r="H242" s="7">
        <v>69</v>
      </c>
      <c r="I242" s="7">
        <v>5</v>
      </c>
      <c r="J242" s="7">
        <v>345</v>
      </c>
    </row>
    <row r="243" spans="1:10" ht="15.75" customHeight="1" x14ac:dyDescent="0.35">
      <c r="A243" s="5" t="s">
        <v>288</v>
      </c>
      <c r="B243" s="3">
        <v>43176</v>
      </c>
      <c r="C243" s="7">
        <v>2</v>
      </c>
      <c r="D243" s="4" t="s">
        <v>106</v>
      </c>
      <c r="E243" s="4" t="s">
        <v>17</v>
      </c>
      <c r="F243" s="4" t="s">
        <v>18</v>
      </c>
      <c r="G243" s="7" t="s">
        <v>19</v>
      </c>
      <c r="H243" s="7">
        <v>289</v>
      </c>
      <c r="I243" s="7">
        <v>0</v>
      </c>
      <c r="J243" s="7">
        <v>0</v>
      </c>
    </row>
    <row r="244" spans="1:10" ht="15.75" customHeight="1" x14ac:dyDescent="0.35">
      <c r="A244" s="5" t="s">
        <v>289</v>
      </c>
      <c r="B244" s="3">
        <v>43176</v>
      </c>
      <c r="C244" s="7">
        <v>20</v>
      </c>
      <c r="D244" s="4" t="s">
        <v>40</v>
      </c>
      <c r="E244" s="4" t="s">
        <v>27</v>
      </c>
      <c r="F244" s="4" t="s">
        <v>28</v>
      </c>
      <c r="G244" s="7" t="s">
        <v>14</v>
      </c>
      <c r="H244" s="7">
        <v>199</v>
      </c>
      <c r="I244" s="7">
        <v>4</v>
      </c>
      <c r="J244" s="7">
        <v>796</v>
      </c>
    </row>
    <row r="245" spans="1:10" ht="15.75" customHeight="1" x14ac:dyDescent="0.35">
      <c r="A245" s="5" t="s">
        <v>290</v>
      </c>
      <c r="B245" s="3">
        <v>43176</v>
      </c>
      <c r="C245" s="7">
        <v>4</v>
      </c>
      <c r="D245" s="4" t="s">
        <v>51</v>
      </c>
      <c r="E245" s="4" t="s">
        <v>17</v>
      </c>
      <c r="F245" s="4" t="s">
        <v>18</v>
      </c>
      <c r="G245" s="7" t="s">
        <v>24</v>
      </c>
      <c r="H245" s="7">
        <v>159</v>
      </c>
      <c r="I245" s="7">
        <v>2</v>
      </c>
      <c r="J245" s="7">
        <v>318</v>
      </c>
    </row>
    <row r="246" spans="1:10" ht="15.75" customHeight="1" x14ac:dyDescent="0.35">
      <c r="A246" s="5" t="s">
        <v>291</v>
      </c>
      <c r="B246" s="3">
        <v>43177</v>
      </c>
      <c r="C246" s="7">
        <v>19</v>
      </c>
      <c r="D246" s="4" t="s">
        <v>56</v>
      </c>
      <c r="E246" s="4" t="s">
        <v>27</v>
      </c>
      <c r="F246" s="4" t="s">
        <v>28</v>
      </c>
      <c r="G246" s="7" t="s">
        <v>24</v>
      </c>
      <c r="H246" s="7">
        <v>159</v>
      </c>
      <c r="I246" s="7">
        <v>0</v>
      </c>
      <c r="J246" s="7">
        <v>0</v>
      </c>
    </row>
    <row r="247" spans="1:10" ht="15.75" customHeight="1" x14ac:dyDescent="0.35">
      <c r="A247" s="5" t="s">
        <v>292</v>
      </c>
      <c r="B247" s="3">
        <v>43177</v>
      </c>
      <c r="C247" s="7">
        <v>20</v>
      </c>
      <c r="D247" s="4" t="s">
        <v>40</v>
      </c>
      <c r="E247" s="4" t="s">
        <v>27</v>
      </c>
      <c r="F247" s="4" t="s">
        <v>28</v>
      </c>
      <c r="G247" s="7" t="s">
        <v>19</v>
      </c>
      <c r="H247" s="7">
        <v>289</v>
      </c>
      <c r="I247" s="7">
        <v>4</v>
      </c>
      <c r="J247" s="7">
        <v>1156</v>
      </c>
    </row>
    <row r="248" spans="1:10" ht="15.75" customHeight="1" x14ac:dyDescent="0.35">
      <c r="A248" s="5" t="s">
        <v>293</v>
      </c>
      <c r="B248" s="3">
        <v>43177</v>
      </c>
      <c r="C248" s="7">
        <v>6</v>
      </c>
      <c r="D248" s="4" t="s">
        <v>48</v>
      </c>
      <c r="E248" s="4" t="s">
        <v>22</v>
      </c>
      <c r="F248" s="4" t="s">
        <v>23</v>
      </c>
      <c r="G248" s="7" t="s">
        <v>19</v>
      </c>
      <c r="H248" s="7">
        <v>289</v>
      </c>
      <c r="I248" s="7">
        <v>2</v>
      </c>
      <c r="J248" s="7">
        <v>578</v>
      </c>
    </row>
    <row r="249" spans="1:10" ht="15.75" customHeight="1" x14ac:dyDescent="0.35">
      <c r="A249" s="5" t="s">
        <v>294</v>
      </c>
      <c r="B249" s="3">
        <v>43177</v>
      </c>
      <c r="C249" s="7">
        <v>18</v>
      </c>
      <c r="D249" s="4" t="s">
        <v>26</v>
      </c>
      <c r="E249" s="4" t="s">
        <v>36</v>
      </c>
      <c r="F249" s="4" t="s">
        <v>28</v>
      </c>
      <c r="G249" s="7" t="s">
        <v>31</v>
      </c>
      <c r="H249" s="7">
        <v>69</v>
      </c>
      <c r="I249" s="7">
        <v>5</v>
      </c>
      <c r="J249" s="7">
        <v>345</v>
      </c>
    </row>
    <row r="250" spans="1:10" ht="15.75" customHeight="1" x14ac:dyDescent="0.35">
      <c r="A250" s="5" t="s">
        <v>295</v>
      </c>
      <c r="B250" s="3">
        <v>43177</v>
      </c>
      <c r="C250" s="7">
        <v>19</v>
      </c>
      <c r="D250" s="4" t="s">
        <v>56</v>
      </c>
      <c r="E250" s="4" t="s">
        <v>27</v>
      </c>
      <c r="F250" s="4" t="s">
        <v>28</v>
      </c>
      <c r="G250" s="7" t="s">
        <v>41</v>
      </c>
      <c r="H250" s="7">
        <v>399</v>
      </c>
      <c r="I250" s="7">
        <v>3</v>
      </c>
      <c r="J250" s="7">
        <v>1197</v>
      </c>
    </row>
    <row r="251" spans="1:10" ht="15.75" customHeight="1" x14ac:dyDescent="0.35">
      <c r="A251" s="5" t="s">
        <v>296</v>
      </c>
      <c r="B251" s="3">
        <v>43177</v>
      </c>
      <c r="C251" s="7">
        <v>8</v>
      </c>
      <c r="D251" s="4" t="s">
        <v>45</v>
      </c>
      <c r="E251" s="4" t="s">
        <v>22</v>
      </c>
      <c r="F251" s="4" t="s">
        <v>23</v>
      </c>
      <c r="G251" s="7" t="s">
        <v>24</v>
      </c>
      <c r="H251" s="7">
        <v>159</v>
      </c>
      <c r="I251" s="7">
        <v>7</v>
      </c>
      <c r="J251" s="7">
        <v>1113</v>
      </c>
    </row>
    <row r="252" spans="1:10" ht="15.75" customHeight="1" x14ac:dyDescent="0.35">
      <c r="A252" s="5" t="s">
        <v>297</v>
      </c>
      <c r="B252" s="3">
        <v>43177</v>
      </c>
      <c r="C252" s="7">
        <v>2</v>
      </c>
      <c r="D252" s="4" t="s">
        <v>106</v>
      </c>
      <c r="E252" s="4" t="s">
        <v>68</v>
      </c>
      <c r="F252" s="4" t="s">
        <v>18</v>
      </c>
      <c r="G252" s="7" t="s">
        <v>41</v>
      </c>
      <c r="H252" s="7">
        <v>399</v>
      </c>
      <c r="I252" s="7">
        <v>9</v>
      </c>
      <c r="J252" s="7">
        <v>3591</v>
      </c>
    </row>
    <row r="253" spans="1:10" ht="15.75" customHeight="1" x14ac:dyDescent="0.35">
      <c r="A253" s="5" t="s">
        <v>298</v>
      </c>
      <c r="B253" s="3">
        <v>43177</v>
      </c>
      <c r="C253" s="7">
        <v>14</v>
      </c>
      <c r="D253" s="4" t="s">
        <v>38</v>
      </c>
      <c r="E253" s="4" t="s">
        <v>12</v>
      </c>
      <c r="F253" s="4" t="s">
        <v>13</v>
      </c>
      <c r="G253" s="7" t="s">
        <v>14</v>
      </c>
      <c r="H253" s="7">
        <v>199</v>
      </c>
      <c r="I253" s="7">
        <v>2</v>
      </c>
      <c r="J253" s="7">
        <v>398</v>
      </c>
    </row>
    <row r="254" spans="1:10" ht="15.75" customHeight="1" x14ac:dyDescent="0.35">
      <c r="A254" s="5" t="s">
        <v>299</v>
      </c>
      <c r="B254" s="3">
        <v>43177</v>
      </c>
      <c r="C254" s="7">
        <v>16</v>
      </c>
      <c r="D254" s="4" t="s">
        <v>30</v>
      </c>
      <c r="E254" s="4" t="s">
        <v>27</v>
      </c>
      <c r="F254" s="4" t="s">
        <v>28</v>
      </c>
      <c r="G254" s="7" t="s">
        <v>41</v>
      </c>
      <c r="H254" s="7">
        <v>399</v>
      </c>
      <c r="I254" s="7">
        <v>5</v>
      </c>
      <c r="J254" s="7">
        <v>1995</v>
      </c>
    </row>
    <row r="255" spans="1:10" ht="15.75" customHeight="1" x14ac:dyDescent="0.35">
      <c r="A255" s="5" t="s">
        <v>300</v>
      </c>
      <c r="B255" s="3">
        <v>43178</v>
      </c>
      <c r="C255" s="7">
        <v>6</v>
      </c>
      <c r="D255" s="4" t="s">
        <v>48</v>
      </c>
      <c r="E255" s="4" t="s">
        <v>22</v>
      </c>
      <c r="F255" s="4" t="s">
        <v>23</v>
      </c>
      <c r="G255" s="7" t="s">
        <v>24</v>
      </c>
      <c r="H255" s="7">
        <v>159</v>
      </c>
      <c r="I255" s="7">
        <v>4</v>
      </c>
      <c r="J255" s="7">
        <v>636</v>
      </c>
    </row>
    <row r="256" spans="1:10" ht="15.75" customHeight="1" x14ac:dyDescent="0.35">
      <c r="A256" s="5" t="s">
        <v>301</v>
      </c>
      <c r="B256" s="3">
        <v>43178</v>
      </c>
      <c r="C256" s="7">
        <v>5</v>
      </c>
      <c r="D256" s="4" t="s">
        <v>60</v>
      </c>
      <c r="E256" s="4" t="s">
        <v>68</v>
      </c>
      <c r="F256" s="4" t="s">
        <v>18</v>
      </c>
      <c r="G256" s="7" t="s">
        <v>14</v>
      </c>
      <c r="H256" s="7">
        <v>199</v>
      </c>
      <c r="I256" s="7">
        <v>9</v>
      </c>
      <c r="J256" s="7">
        <v>1791</v>
      </c>
    </row>
    <row r="257" spans="1:10" ht="15.75" customHeight="1" x14ac:dyDescent="0.35">
      <c r="A257" s="5" t="s">
        <v>302</v>
      </c>
      <c r="B257" s="3">
        <v>43178</v>
      </c>
      <c r="C257" s="7">
        <v>18</v>
      </c>
      <c r="D257" s="4" t="s">
        <v>26</v>
      </c>
      <c r="E257" s="4" t="s">
        <v>27</v>
      </c>
      <c r="F257" s="4" t="s">
        <v>28</v>
      </c>
      <c r="G257" s="7" t="s">
        <v>24</v>
      </c>
      <c r="H257" s="7">
        <v>159</v>
      </c>
      <c r="I257" s="7">
        <v>2</v>
      </c>
      <c r="J257" s="7">
        <v>318</v>
      </c>
    </row>
    <row r="258" spans="1:10" ht="15.75" customHeight="1" x14ac:dyDescent="0.35">
      <c r="A258" s="5" t="s">
        <v>303</v>
      </c>
      <c r="B258" s="3">
        <v>43178</v>
      </c>
      <c r="C258" s="7">
        <v>2</v>
      </c>
      <c r="D258" s="4" t="s">
        <v>106</v>
      </c>
      <c r="E258" s="4" t="s">
        <v>17</v>
      </c>
      <c r="F258" s="4" t="s">
        <v>18</v>
      </c>
      <c r="G258" s="7" t="s">
        <v>31</v>
      </c>
      <c r="H258" s="7">
        <v>69</v>
      </c>
      <c r="I258" s="7">
        <v>8</v>
      </c>
      <c r="J258" s="7">
        <v>552</v>
      </c>
    </row>
    <row r="259" spans="1:10" ht="15.75" customHeight="1" x14ac:dyDescent="0.35">
      <c r="A259" s="5" t="s">
        <v>304</v>
      </c>
      <c r="B259" s="3">
        <v>43179</v>
      </c>
      <c r="C259" s="7">
        <v>17</v>
      </c>
      <c r="D259" s="4" t="s">
        <v>35</v>
      </c>
      <c r="E259" s="4" t="s">
        <v>36</v>
      </c>
      <c r="F259" s="4" t="s">
        <v>28</v>
      </c>
      <c r="G259" s="7" t="s">
        <v>41</v>
      </c>
      <c r="H259" s="7">
        <v>399</v>
      </c>
      <c r="I259" s="7">
        <v>5</v>
      </c>
      <c r="J259" s="7">
        <v>1995</v>
      </c>
    </row>
    <row r="260" spans="1:10" ht="15.75" customHeight="1" x14ac:dyDescent="0.35">
      <c r="A260" s="5" t="s">
        <v>305</v>
      </c>
      <c r="B260" s="3">
        <v>43179</v>
      </c>
      <c r="C260" s="7">
        <v>16</v>
      </c>
      <c r="D260" s="4" t="s">
        <v>30</v>
      </c>
      <c r="E260" s="4" t="s">
        <v>27</v>
      </c>
      <c r="F260" s="4" t="s">
        <v>28</v>
      </c>
      <c r="G260" s="7" t="s">
        <v>19</v>
      </c>
      <c r="H260" s="7">
        <v>289</v>
      </c>
      <c r="I260" s="7">
        <v>1</v>
      </c>
      <c r="J260" s="7">
        <v>289</v>
      </c>
    </row>
    <row r="261" spans="1:10" ht="15.75" customHeight="1" x14ac:dyDescent="0.35">
      <c r="A261" s="5" t="s">
        <v>306</v>
      </c>
      <c r="B261" s="3">
        <v>43179</v>
      </c>
      <c r="C261" s="7">
        <v>14</v>
      </c>
      <c r="D261" s="4" t="s">
        <v>38</v>
      </c>
      <c r="E261" s="4" t="s">
        <v>12</v>
      </c>
      <c r="F261" s="4" t="s">
        <v>13</v>
      </c>
      <c r="G261" s="7" t="s">
        <v>31</v>
      </c>
      <c r="H261" s="7">
        <v>69</v>
      </c>
      <c r="I261" s="7">
        <v>9</v>
      </c>
      <c r="J261" s="7">
        <v>621</v>
      </c>
    </row>
    <row r="262" spans="1:10" ht="15.75" customHeight="1" x14ac:dyDescent="0.35">
      <c r="A262" s="5" t="s">
        <v>307</v>
      </c>
      <c r="B262" s="3">
        <v>43180</v>
      </c>
      <c r="C262" s="7">
        <v>4</v>
      </c>
      <c r="D262" s="4" t="s">
        <v>51</v>
      </c>
      <c r="E262" s="4" t="s">
        <v>17</v>
      </c>
      <c r="F262" s="4" t="s">
        <v>18</v>
      </c>
      <c r="G262" s="7" t="s">
        <v>14</v>
      </c>
      <c r="H262" s="7">
        <v>199</v>
      </c>
      <c r="I262" s="7">
        <v>8</v>
      </c>
      <c r="J262" s="7">
        <v>1592</v>
      </c>
    </row>
    <row r="263" spans="1:10" ht="15.75" customHeight="1" x14ac:dyDescent="0.35">
      <c r="A263" s="5" t="s">
        <v>308</v>
      </c>
      <c r="B263" s="3">
        <v>43181</v>
      </c>
      <c r="C263" s="7">
        <v>8</v>
      </c>
      <c r="D263" s="4" t="s">
        <v>45</v>
      </c>
      <c r="E263" s="4" t="s">
        <v>46</v>
      </c>
      <c r="F263" s="4" t="s">
        <v>23</v>
      </c>
      <c r="G263" s="7" t="s">
        <v>24</v>
      </c>
      <c r="H263" s="7">
        <v>159</v>
      </c>
      <c r="I263" s="7">
        <v>1</v>
      </c>
      <c r="J263" s="7">
        <v>159</v>
      </c>
    </row>
    <row r="264" spans="1:10" ht="15.75" customHeight="1" x14ac:dyDescent="0.35">
      <c r="A264" s="5" t="s">
        <v>309</v>
      </c>
      <c r="B264" s="3">
        <v>43182</v>
      </c>
      <c r="C264" s="7">
        <v>7</v>
      </c>
      <c r="D264" s="4" t="s">
        <v>88</v>
      </c>
      <c r="E264" s="4" t="s">
        <v>46</v>
      </c>
      <c r="F264" s="4" t="s">
        <v>23</v>
      </c>
      <c r="G264" s="7" t="s">
        <v>24</v>
      </c>
      <c r="H264" s="7">
        <v>159</v>
      </c>
      <c r="I264" s="7">
        <v>5</v>
      </c>
      <c r="J264" s="7">
        <v>795</v>
      </c>
    </row>
    <row r="265" spans="1:10" ht="15.75" customHeight="1" x14ac:dyDescent="0.35">
      <c r="A265" s="5" t="s">
        <v>310</v>
      </c>
      <c r="B265" s="3">
        <v>43183</v>
      </c>
      <c r="C265" s="7">
        <v>17</v>
      </c>
      <c r="D265" s="4" t="s">
        <v>35</v>
      </c>
      <c r="E265" s="4" t="s">
        <v>36</v>
      </c>
      <c r="F265" s="4" t="s">
        <v>28</v>
      </c>
      <c r="G265" s="7" t="s">
        <v>14</v>
      </c>
      <c r="H265" s="7">
        <v>199</v>
      </c>
      <c r="I265" s="7">
        <v>1</v>
      </c>
      <c r="J265" s="7">
        <v>199</v>
      </c>
    </row>
    <row r="266" spans="1:10" ht="15.75" customHeight="1" x14ac:dyDescent="0.35">
      <c r="A266" s="5" t="s">
        <v>311</v>
      </c>
      <c r="B266" s="3">
        <v>43183</v>
      </c>
      <c r="C266" s="7">
        <v>17</v>
      </c>
      <c r="D266" s="4" t="s">
        <v>35</v>
      </c>
      <c r="E266" s="4" t="s">
        <v>27</v>
      </c>
      <c r="F266" s="4" t="s">
        <v>28</v>
      </c>
      <c r="G266" s="7" t="s">
        <v>19</v>
      </c>
      <c r="H266" s="7">
        <v>289</v>
      </c>
      <c r="I266" s="7">
        <v>7</v>
      </c>
      <c r="J266" s="7">
        <v>2023</v>
      </c>
    </row>
    <row r="267" spans="1:10" ht="15.75" customHeight="1" x14ac:dyDescent="0.35">
      <c r="A267" s="5" t="s">
        <v>312</v>
      </c>
      <c r="B267" s="3">
        <v>43184</v>
      </c>
      <c r="C267" s="7">
        <v>12</v>
      </c>
      <c r="D267" s="4" t="s">
        <v>66</v>
      </c>
      <c r="E267" s="4" t="s">
        <v>63</v>
      </c>
      <c r="F267" s="4" t="s">
        <v>13</v>
      </c>
      <c r="G267" s="7" t="s">
        <v>31</v>
      </c>
      <c r="H267" s="7">
        <v>69</v>
      </c>
      <c r="I267" s="7">
        <v>4</v>
      </c>
      <c r="J267" s="7">
        <v>276</v>
      </c>
    </row>
    <row r="268" spans="1:10" ht="15.75" customHeight="1" x14ac:dyDescent="0.35">
      <c r="A268" s="5" t="s">
        <v>313</v>
      </c>
      <c r="B268" s="3">
        <v>43184</v>
      </c>
      <c r="C268" s="7">
        <v>16</v>
      </c>
      <c r="D268" s="4" t="s">
        <v>30</v>
      </c>
      <c r="E268" s="4" t="s">
        <v>27</v>
      </c>
      <c r="F268" s="4" t="s">
        <v>28</v>
      </c>
      <c r="G268" s="7" t="s">
        <v>14</v>
      </c>
      <c r="H268" s="7">
        <v>199</v>
      </c>
      <c r="I268" s="7">
        <v>8</v>
      </c>
      <c r="J268" s="7">
        <v>1592</v>
      </c>
    </row>
    <row r="269" spans="1:10" ht="15.75" customHeight="1" x14ac:dyDescent="0.35">
      <c r="A269" s="5" t="s">
        <v>314</v>
      </c>
      <c r="B269" s="3">
        <v>43184</v>
      </c>
      <c r="C269" s="7">
        <v>4</v>
      </c>
      <c r="D269" s="4" t="s">
        <v>51</v>
      </c>
      <c r="E269" s="4" t="s">
        <v>68</v>
      </c>
      <c r="F269" s="4" t="s">
        <v>18</v>
      </c>
      <c r="G269" s="7" t="s">
        <v>14</v>
      </c>
      <c r="H269" s="7">
        <v>199</v>
      </c>
      <c r="I269" s="7">
        <v>1</v>
      </c>
      <c r="J269" s="7">
        <v>199</v>
      </c>
    </row>
    <row r="270" spans="1:10" ht="15.75" customHeight="1" x14ac:dyDescent="0.35">
      <c r="A270" s="5" t="s">
        <v>315</v>
      </c>
      <c r="B270" s="3">
        <v>43184</v>
      </c>
      <c r="C270" s="7">
        <v>20</v>
      </c>
      <c r="D270" s="4" t="s">
        <v>40</v>
      </c>
      <c r="E270" s="4" t="s">
        <v>27</v>
      </c>
      <c r="F270" s="4" t="s">
        <v>28</v>
      </c>
      <c r="G270" s="7" t="s">
        <v>14</v>
      </c>
      <c r="H270" s="7">
        <v>199</v>
      </c>
      <c r="I270" s="7">
        <v>6</v>
      </c>
      <c r="J270" s="7">
        <v>1194</v>
      </c>
    </row>
    <row r="271" spans="1:10" ht="15.75" customHeight="1" x14ac:dyDescent="0.35">
      <c r="A271" s="5" t="s">
        <v>316</v>
      </c>
      <c r="B271" s="3">
        <v>43184</v>
      </c>
      <c r="C271" s="7">
        <v>14</v>
      </c>
      <c r="D271" s="4" t="s">
        <v>38</v>
      </c>
      <c r="E271" s="4" t="s">
        <v>63</v>
      </c>
      <c r="F271" s="4" t="s">
        <v>13</v>
      </c>
      <c r="G271" s="7" t="s">
        <v>41</v>
      </c>
      <c r="H271" s="7">
        <v>399</v>
      </c>
      <c r="I271" s="7">
        <v>9</v>
      </c>
      <c r="J271" s="7">
        <v>3591</v>
      </c>
    </row>
    <row r="272" spans="1:10" ht="15.75" customHeight="1" x14ac:dyDescent="0.35">
      <c r="A272" s="5" t="s">
        <v>317</v>
      </c>
      <c r="B272" s="3">
        <v>43184</v>
      </c>
      <c r="C272" s="7">
        <v>14</v>
      </c>
      <c r="D272" s="4" t="s">
        <v>38</v>
      </c>
      <c r="E272" s="4" t="s">
        <v>12</v>
      </c>
      <c r="F272" s="4" t="s">
        <v>13</v>
      </c>
      <c r="G272" s="7" t="s">
        <v>14</v>
      </c>
      <c r="H272" s="7">
        <v>199</v>
      </c>
      <c r="I272" s="7">
        <v>3</v>
      </c>
      <c r="J272" s="7">
        <v>597</v>
      </c>
    </row>
    <row r="273" spans="1:10" ht="15.75" customHeight="1" x14ac:dyDescent="0.35">
      <c r="A273" s="5" t="s">
        <v>318</v>
      </c>
      <c r="B273" s="3">
        <v>43184</v>
      </c>
      <c r="C273" s="7">
        <v>15</v>
      </c>
      <c r="D273" s="4" t="s">
        <v>118</v>
      </c>
      <c r="E273" s="4" t="s">
        <v>63</v>
      </c>
      <c r="F273" s="4" t="s">
        <v>13</v>
      </c>
      <c r="G273" s="7" t="s">
        <v>19</v>
      </c>
      <c r="H273" s="7">
        <v>289</v>
      </c>
      <c r="I273" s="7">
        <v>7</v>
      </c>
      <c r="J273" s="7">
        <v>2023</v>
      </c>
    </row>
    <row r="274" spans="1:10" ht="15.75" customHeight="1" x14ac:dyDescent="0.35">
      <c r="A274" s="5" t="s">
        <v>319</v>
      </c>
      <c r="B274" s="3">
        <v>43184</v>
      </c>
      <c r="C274" s="7">
        <v>3</v>
      </c>
      <c r="D274" s="4" t="s">
        <v>43</v>
      </c>
      <c r="E274" s="4" t="s">
        <v>68</v>
      </c>
      <c r="F274" s="4" t="s">
        <v>18</v>
      </c>
      <c r="G274" s="7" t="s">
        <v>14</v>
      </c>
      <c r="H274" s="7">
        <v>199</v>
      </c>
      <c r="I274" s="7">
        <v>9</v>
      </c>
      <c r="J274" s="7">
        <v>1791</v>
      </c>
    </row>
    <row r="275" spans="1:10" ht="15.75" customHeight="1" x14ac:dyDescent="0.35">
      <c r="A275" s="5" t="s">
        <v>320</v>
      </c>
      <c r="B275" s="3">
        <v>43184</v>
      </c>
      <c r="C275" s="7">
        <v>7</v>
      </c>
      <c r="D275" s="4" t="s">
        <v>88</v>
      </c>
      <c r="E275" s="4" t="s">
        <v>22</v>
      </c>
      <c r="F275" s="4" t="s">
        <v>23</v>
      </c>
      <c r="G275" s="7" t="s">
        <v>14</v>
      </c>
      <c r="H275" s="7">
        <v>199</v>
      </c>
      <c r="I275" s="7">
        <v>3</v>
      </c>
      <c r="J275" s="7">
        <v>597</v>
      </c>
    </row>
    <row r="276" spans="1:10" ht="15.75" customHeight="1" x14ac:dyDescent="0.35">
      <c r="A276" s="5" t="s">
        <v>321</v>
      </c>
      <c r="B276" s="3">
        <v>43184</v>
      </c>
      <c r="C276" s="7">
        <v>7</v>
      </c>
      <c r="D276" s="4" t="s">
        <v>88</v>
      </c>
      <c r="E276" s="4" t="s">
        <v>46</v>
      </c>
      <c r="F276" s="4" t="s">
        <v>23</v>
      </c>
      <c r="G276" s="7" t="s">
        <v>19</v>
      </c>
      <c r="H276" s="7">
        <v>289</v>
      </c>
      <c r="I276" s="7">
        <v>0</v>
      </c>
      <c r="J276" s="7">
        <v>0</v>
      </c>
    </row>
    <row r="277" spans="1:10" ht="15.75" customHeight="1" x14ac:dyDescent="0.35">
      <c r="A277" s="5" t="s">
        <v>322</v>
      </c>
      <c r="B277" s="3">
        <v>43184</v>
      </c>
      <c r="C277" s="7">
        <v>2</v>
      </c>
      <c r="D277" s="4" t="s">
        <v>106</v>
      </c>
      <c r="E277" s="4" t="s">
        <v>17</v>
      </c>
      <c r="F277" s="4" t="s">
        <v>18</v>
      </c>
      <c r="G277" s="7" t="s">
        <v>24</v>
      </c>
      <c r="H277" s="7">
        <v>159</v>
      </c>
      <c r="I277" s="7">
        <v>7</v>
      </c>
      <c r="J277" s="7">
        <v>1113</v>
      </c>
    </row>
    <row r="278" spans="1:10" ht="15.75" customHeight="1" x14ac:dyDescent="0.35">
      <c r="A278" s="5" t="s">
        <v>323</v>
      </c>
      <c r="B278" s="3">
        <v>43185</v>
      </c>
      <c r="C278" s="7">
        <v>16</v>
      </c>
      <c r="D278" s="4" t="s">
        <v>30</v>
      </c>
      <c r="E278" s="4" t="s">
        <v>27</v>
      </c>
      <c r="F278" s="4" t="s">
        <v>28</v>
      </c>
      <c r="G278" s="7" t="s">
        <v>19</v>
      </c>
      <c r="H278" s="7">
        <v>289</v>
      </c>
      <c r="I278" s="7">
        <v>3</v>
      </c>
      <c r="J278" s="7">
        <v>867</v>
      </c>
    </row>
    <row r="279" spans="1:10" ht="15.75" customHeight="1" x14ac:dyDescent="0.35">
      <c r="A279" s="5" t="s">
        <v>324</v>
      </c>
      <c r="B279" s="3">
        <v>43185</v>
      </c>
      <c r="C279" s="7">
        <v>6</v>
      </c>
      <c r="D279" s="4" t="s">
        <v>48</v>
      </c>
      <c r="E279" s="4" t="s">
        <v>22</v>
      </c>
      <c r="F279" s="4" t="s">
        <v>23</v>
      </c>
      <c r="G279" s="7" t="s">
        <v>41</v>
      </c>
      <c r="H279" s="7">
        <v>399</v>
      </c>
      <c r="I279" s="7">
        <v>8</v>
      </c>
      <c r="J279" s="7">
        <v>3192</v>
      </c>
    </row>
    <row r="280" spans="1:10" ht="15.75" customHeight="1" x14ac:dyDescent="0.35">
      <c r="A280" s="5" t="s">
        <v>325</v>
      </c>
      <c r="B280" s="3">
        <v>43185</v>
      </c>
      <c r="C280" s="7">
        <v>9</v>
      </c>
      <c r="D280" s="4" t="s">
        <v>21</v>
      </c>
      <c r="E280" s="4" t="s">
        <v>22</v>
      </c>
      <c r="F280" s="4" t="s">
        <v>23</v>
      </c>
      <c r="G280" s="7" t="s">
        <v>31</v>
      </c>
      <c r="H280" s="7">
        <v>69</v>
      </c>
      <c r="I280" s="7">
        <v>9</v>
      </c>
      <c r="J280" s="7">
        <v>621</v>
      </c>
    </row>
    <row r="281" spans="1:10" ht="15.75" customHeight="1" x14ac:dyDescent="0.35">
      <c r="A281" s="5" t="s">
        <v>326</v>
      </c>
      <c r="B281" s="3">
        <v>43185</v>
      </c>
      <c r="C281" s="7">
        <v>16</v>
      </c>
      <c r="D281" s="4" t="s">
        <v>30</v>
      </c>
      <c r="E281" s="4" t="s">
        <v>36</v>
      </c>
      <c r="F281" s="4" t="s">
        <v>28</v>
      </c>
      <c r="G281" s="7" t="s">
        <v>14</v>
      </c>
      <c r="H281" s="7">
        <v>199</v>
      </c>
      <c r="I281" s="7">
        <v>1</v>
      </c>
      <c r="J281" s="7">
        <v>199</v>
      </c>
    </row>
    <row r="282" spans="1:10" ht="15.75" customHeight="1" x14ac:dyDescent="0.35">
      <c r="A282" s="5" t="s">
        <v>327</v>
      </c>
      <c r="B282" s="3">
        <v>43185</v>
      </c>
      <c r="C282" s="7">
        <v>20</v>
      </c>
      <c r="D282" s="4" t="s">
        <v>40</v>
      </c>
      <c r="E282" s="4" t="s">
        <v>36</v>
      </c>
      <c r="F282" s="4" t="s">
        <v>28</v>
      </c>
      <c r="G282" s="7" t="s">
        <v>31</v>
      </c>
      <c r="H282" s="7">
        <v>69</v>
      </c>
      <c r="I282" s="7">
        <v>3</v>
      </c>
      <c r="J282" s="7">
        <v>207</v>
      </c>
    </row>
    <row r="283" spans="1:10" ht="15.75" customHeight="1" x14ac:dyDescent="0.35">
      <c r="A283" s="5" t="s">
        <v>328</v>
      </c>
      <c r="B283" s="3">
        <v>43186</v>
      </c>
      <c r="C283" s="7">
        <v>16</v>
      </c>
      <c r="D283" s="4" t="s">
        <v>30</v>
      </c>
      <c r="E283" s="4" t="s">
        <v>27</v>
      </c>
      <c r="F283" s="4" t="s">
        <v>28</v>
      </c>
      <c r="G283" s="7" t="s">
        <v>24</v>
      </c>
      <c r="H283" s="7">
        <v>159</v>
      </c>
      <c r="I283" s="7">
        <v>6</v>
      </c>
      <c r="J283" s="7">
        <v>954</v>
      </c>
    </row>
    <row r="284" spans="1:10" ht="15.75" customHeight="1" x14ac:dyDescent="0.35">
      <c r="A284" s="5" t="s">
        <v>329</v>
      </c>
      <c r="B284" s="3">
        <v>43186</v>
      </c>
      <c r="C284" s="7">
        <v>20</v>
      </c>
      <c r="D284" s="4" t="s">
        <v>40</v>
      </c>
      <c r="E284" s="4" t="s">
        <v>36</v>
      </c>
      <c r="F284" s="4" t="s">
        <v>28</v>
      </c>
      <c r="G284" s="7" t="s">
        <v>24</v>
      </c>
      <c r="H284" s="7">
        <v>159</v>
      </c>
      <c r="I284" s="7">
        <v>0</v>
      </c>
      <c r="J284" s="7">
        <v>0</v>
      </c>
    </row>
    <row r="285" spans="1:10" ht="15.75" customHeight="1" x14ac:dyDescent="0.35">
      <c r="A285" s="5" t="s">
        <v>330</v>
      </c>
      <c r="B285" s="3">
        <v>43186</v>
      </c>
      <c r="C285" s="7">
        <v>2</v>
      </c>
      <c r="D285" s="4" t="s">
        <v>106</v>
      </c>
      <c r="E285" s="4" t="s">
        <v>17</v>
      </c>
      <c r="F285" s="4" t="s">
        <v>18</v>
      </c>
      <c r="G285" s="7" t="s">
        <v>24</v>
      </c>
      <c r="H285" s="7">
        <v>159</v>
      </c>
      <c r="I285" s="7">
        <v>4</v>
      </c>
      <c r="J285" s="7">
        <v>636</v>
      </c>
    </row>
    <row r="286" spans="1:10" ht="15.75" customHeight="1" x14ac:dyDescent="0.35">
      <c r="A286" s="5" t="s">
        <v>331</v>
      </c>
      <c r="B286" s="3">
        <v>43186</v>
      </c>
      <c r="C286" s="7">
        <v>11</v>
      </c>
      <c r="D286" s="4" t="s">
        <v>11</v>
      </c>
      <c r="E286" s="4" t="s">
        <v>12</v>
      </c>
      <c r="F286" s="4" t="s">
        <v>13</v>
      </c>
      <c r="G286" s="7" t="s">
        <v>19</v>
      </c>
      <c r="H286" s="7">
        <v>289</v>
      </c>
      <c r="I286" s="7">
        <v>3</v>
      </c>
      <c r="J286" s="7">
        <v>867</v>
      </c>
    </row>
    <row r="287" spans="1:10" ht="15.75" customHeight="1" x14ac:dyDescent="0.35">
      <c r="A287" s="5" t="s">
        <v>332</v>
      </c>
      <c r="B287" s="3">
        <v>43186</v>
      </c>
      <c r="C287" s="7">
        <v>13</v>
      </c>
      <c r="D287" s="4" t="s">
        <v>33</v>
      </c>
      <c r="E287" s="4" t="s">
        <v>63</v>
      </c>
      <c r="F287" s="4" t="s">
        <v>13</v>
      </c>
      <c r="G287" s="7" t="s">
        <v>31</v>
      </c>
      <c r="H287" s="7">
        <v>69</v>
      </c>
      <c r="I287" s="7">
        <v>6</v>
      </c>
      <c r="J287" s="7">
        <v>414</v>
      </c>
    </row>
    <row r="288" spans="1:10" ht="15.75" customHeight="1" x14ac:dyDescent="0.35">
      <c r="A288" s="5" t="s">
        <v>333</v>
      </c>
      <c r="B288" s="3">
        <v>43186</v>
      </c>
      <c r="C288" s="7">
        <v>4</v>
      </c>
      <c r="D288" s="4" t="s">
        <v>51</v>
      </c>
      <c r="E288" s="4" t="s">
        <v>17</v>
      </c>
      <c r="F288" s="4" t="s">
        <v>18</v>
      </c>
      <c r="G288" s="7" t="s">
        <v>19</v>
      </c>
      <c r="H288" s="7">
        <v>289</v>
      </c>
      <c r="I288" s="7">
        <v>7</v>
      </c>
      <c r="J288" s="7">
        <v>2023</v>
      </c>
    </row>
    <row r="289" spans="1:10" ht="15.75" customHeight="1" x14ac:dyDescent="0.35">
      <c r="A289" s="5" t="s">
        <v>334</v>
      </c>
      <c r="B289" s="3">
        <v>43186</v>
      </c>
      <c r="C289" s="7">
        <v>3</v>
      </c>
      <c r="D289" s="4" t="s">
        <v>43</v>
      </c>
      <c r="E289" s="4" t="s">
        <v>68</v>
      </c>
      <c r="F289" s="4" t="s">
        <v>18</v>
      </c>
      <c r="G289" s="7" t="s">
        <v>24</v>
      </c>
      <c r="H289" s="7">
        <v>159</v>
      </c>
      <c r="I289" s="7">
        <v>2</v>
      </c>
      <c r="J289" s="7">
        <v>318</v>
      </c>
    </row>
    <row r="290" spans="1:10" ht="15.75" customHeight="1" x14ac:dyDescent="0.35">
      <c r="A290" s="5" t="s">
        <v>335</v>
      </c>
      <c r="B290" s="3">
        <v>43187</v>
      </c>
      <c r="C290" s="7">
        <v>20</v>
      </c>
      <c r="D290" s="4" t="s">
        <v>40</v>
      </c>
      <c r="E290" s="4" t="s">
        <v>36</v>
      </c>
      <c r="F290" s="4" t="s">
        <v>28</v>
      </c>
      <c r="G290" s="7" t="s">
        <v>19</v>
      </c>
      <c r="H290" s="7">
        <v>289</v>
      </c>
      <c r="I290" s="7">
        <v>1</v>
      </c>
      <c r="J290" s="7">
        <v>289</v>
      </c>
    </row>
    <row r="291" spans="1:10" ht="15.75" customHeight="1" x14ac:dyDescent="0.35">
      <c r="A291" s="5" t="s">
        <v>336</v>
      </c>
      <c r="B291" s="3">
        <v>43188</v>
      </c>
      <c r="C291" s="7">
        <v>3</v>
      </c>
      <c r="D291" s="4" t="s">
        <v>43</v>
      </c>
      <c r="E291" s="4" t="s">
        <v>17</v>
      </c>
      <c r="F291" s="4" t="s">
        <v>18</v>
      </c>
      <c r="G291" s="7" t="s">
        <v>24</v>
      </c>
      <c r="H291" s="7">
        <v>159</v>
      </c>
      <c r="I291" s="7">
        <v>9</v>
      </c>
      <c r="J291" s="7">
        <v>1431</v>
      </c>
    </row>
    <row r="292" spans="1:10" ht="15.75" customHeight="1" x14ac:dyDescent="0.35">
      <c r="A292" s="5" t="s">
        <v>337</v>
      </c>
      <c r="B292" s="3">
        <v>43189</v>
      </c>
      <c r="C292" s="7">
        <v>19</v>
      </c>
      <c r="D292" s="4" t="s">
        <v>56</v>
      </c>
      <c r="E292" s="4" t="s">
        <v>27</v>
      </c>
      <c r="F292" s="4" t="s">
        <v>28</v>
      </c>
      <c r="G292" s="7" t="s">
        <v>31</v>
      </c>
      <c r="H292" s="7">
        <v>69</v>
      </c>
      <c r="I292" s="7">
        <v>3</v>
      </c>
      <c r="J292" s="7">
        <v>207</v>
      </c>
    </row>
    <row r="293" spans="1:10" ht="15.75" customHeight="1" x14ac:dyDescent="0.35">
      <c r="A293" s="5" t="s">
        <v>338</v>
      </c>
      <c r="B293" s="3">
        <v>43189</v>
      </c>
      <c r="C293" s="7">
        <v>1</v>
      </c>
      <c r="D293" s="4" t="s">
        <v>16</v>
      </c>
      <c r="E293" s="4" t="s">
        <v>68</v>
      </c>
      <c r="F293" s="4" t="s">
        <v>18</v>
      </c>
      <c r="G293" s="7" t="s">
        <v>24</v>
      </c>
      <c r="H293" s="7">
        <v>159</v>
      </c>
      <c r="I293" s="7">
        <v>0</v>
      </c>
      <c r="J293" s="7">
        <v>0</v>
      </c>
    </row>
    <row r="294" spans="1:10" ht="15.75" customHeight="1" x14ac:dyDescent="0.35">
      <c r="A294" s="5" t="s">
        <v>339</v>
      </c>
      <c r="B294" s="3">
        <v>43189</v>
      </c>
      <c r="C294" s="7">
        <v>2</v>
      </c>
      <c r="D294" s="4" t="s">
        <v>106</v>
      </c>
      <c r="E294" s="4" t="s">
        <v>17</v>
      </c>
      <c r="F294" s="4" t="s">
        <v>18</v>
      </c>
      <c r="G294" s="7" t="s">
        <v>14</v>
      </c>
      <c r="H294" s="7">
        <v>199</v>
      </c>
      <c r="I294" s="7">
        <v>7</v>
      </c>
      <c r="J294" s="7">
        <v>1393</v>
      </c>
    </row>
    <row r="295" spans="1:10" ht="15.75" customHeight="1" x14ac:dyDescent="0.35">
      <c r="A295" s="5" t="s">
        <v>340</v>
      </c>
      <c r="B295" s="3">
        <v>43189</v>
      </c>
      <c r="C295" s="7">
        <v>16</v>
      </c>
      <c r="D295" s="4" t="s">
        <v>30</v>
      </c>
      <c r="E295" s="4" t="s">
        <v>27</v>
      </c>
      <c r="F295" s="4" t="s">
        <v>28</v>
      </c>
      <c r="G295" s="7" t="s">
        <v>24</v>
      </c>
      <c r="H295" s="7">
        <v>159</v>
      </c>
      <c r="I295" s="7">
        <v>2</v>
      </c>
      <c r="J295" s="7">
        <v>318</v>
      </c>
    </row>
    <row r="296" spans="1:10" ht="15.75" customHeight="1" x14ac:dyDescent="0.35">
      <c r="A296" s="5" t="s">
        <v>341</v>
      </c>
      <c r="B296" s="3">
        <v>43190</v>
      </c>
      <c r="C296" s="7">
        <v>7</v>
      </c>
      <c r="D296" s="4" t="s">
        <v>88</v>
      </c>
      <c r="E296" s="4" t="s">
        <v>46</v>
      </c>
      <c r="F296" s="4" t="s">
        <v>23</v>
      </c>
      <c r="G296" s="7" t="s">
        <v>31</v>
      </c>
      <c r="H296" s="7">
        <v>69</v>
      </c>
      <c r="I296" s="7">
        <v>3</v>
      </c>
      <c r="J296" s="7">
        <v>207</v>
      </c>
    </row>
    <row r="297" spans="1:10" ht="15.75" customHeight="1" x14ac:dyDescent="0.35">
      <c r="A297" s="5" t="s">
        <v>342</v>
      </c>
      <c r="B297" s="3">
        <v>43190</v>
      </c>
      <c r="C297" s="7">
        <v>9</v>
      </c>
      <c r="D297" s="4" t="s">
        <v>21</v>
      </c>
      <c r="E297" s="4" t="s">
        <v>22</v>
      </c>
      <c r="F297" s="4" t="s">
        <v>23</v>
      </c>
      <c r="G297" s="7" t="s">
        <v>31</v>
      </c>
      <c r="H297" s="7">
        <v>69</v>
      </c>
      <c r="I297" s="7">
        <v>4</v>
      </c>
      <c r="J297" s="7">
        <v>276</v>
      </c>
    </row>
    <row r="298" spans="1:10" ht="15.75" customHeight="1" x14ac:dyDescent="0.35">
      <c r="A298" s="5" t="s">
        <v>343</v>
      </c>
      <c r="B298" s="3">
        <v>43190</v>
      </c>
      <c r="C298" s="7">
        <v>14</v>
      </c>
      <c r="D298" s="4" t="s">
        <v>38</v>
      </c>
      <c r="E298" s="4" t="s">
        <v>12</v>
      </c>
      <c r="F298" s="4" t="s">
        <v>13</v>
      </c>
      <c r="G298" s="7" t="s">
        <v>41</v>
      </c>
      <c r="H298" s="7">
        <v>399</v>
      </c>
      <c r="I298" s="7">
        <v>5</v>
      </c>
      <c r="J298" s="7">
        <v>1995</v>
      </c>
    </row>
    <row r="299" spans="1:10" ht="15.75" customHeight="1" x14ac:dyDescent="0.35">
      <c r="A299" s="5" t="s">
        <v>344</v>
      </c>
      <c r="B299" s="3">
        <v>43190</v>
      </c>
      <c r="C299" s="7">
        <v>13</v>
      </c>
      <c r="D299" s="4" t="s">
        <v>33</v>
      </c>
      <c r="E299" s="4" t="s">
        <v>63</v>
      </c>
      <c r="F299" s="4" t="s">
        <v>13</v>
      </c>
      <c r="G299" s="7" t="s">
        <v>31</v>
      </c>
      <c r="H299" s="7">
        <v>69</v>
      </c>
      <c r="I299" s="7">
        <v>4</v>
      </c>
      <c r="J299" s="7">
        <v>276</v>
      </c>
    </row>
    <row r="300" spans="1:10" ht="15.75" customHeight="1" x14ac:dyDescent="0.35">
      <c r="A300" s="5" t="s">
        <v>345</v>
      </c>
      <c r="B300" s="3">
        <v>43190</v>
      </c>
      <c r="C300" s="7">
        <v>12</v>
      </c>
      <c r="D300" s="4" t="s">
        <v>66</v>
      </c>
      <c r="E300" s="4" t="s">
        <v>12</v>
      </c>
      <c r="F300" s="4" t="s">
        <v>13</v>
      </c>
      <c r="G300" s="7" t="s">
        <v>14</v>
      </c>
      <c r="H300" s="7">
        <v>199</v>
      </c>
      <c r="I300" s="7">
        <v>8</v>
      </c>
      <c r="J300" s="7">
        <v>1592</v>
      </c>
    </row>
    <row r="301" spans="1:10" ht="15.75" customHeight="1" x14ac:dyDescent="0.35">
      <c r="A301" s="5" t="s">
        <v>346</v>
      </c>
      <c r="B301" s="3">
        <v>43191</v>
      </c>
      <c r="C301" s="7">
        <v>7</v>
      </c>
      <c r="D301" s="4" t="s">
        <v>88</v>
      </c>
      <c r="E301" s="4" t="s">
        <v>22</v>
      </c>
      <c r="F301" s="4" t="s">
        <v>23</v>
      </c>
      <c r="G301" s="7" t="s">
        <v>31</v>
      </c>
      <c r="H301" s="7">
        <v>69</v>
      </c>
      <c r="I301" s="7">
        <v>2</v>
      </c>
      <c r="J301" s="7">
        <v>138</v>
      </c>
    </row>
    <row r="302" spans="1:10" ht="15.75" customHeight="1" x14ac:dyDescent="0.35">
      <c r="A302" s="5" t="s">
        <v>347</v>
      </c>
      <c r="B302" s="3">
        <v>43192</v>
      </c>
      <c r="C302" s="7">
        <v>10</v>
      </c>
      <c r="D302" s="4" t="s">
        <v>58</v>
      </c>
      <c r="E302" s="4" t="s">
        <v>22</v>
      </c>
      <c r="F302" s="4" t="s">
        <v>23</v>
      </c>
      <c r="G302" s="7" t="s">
        <v>41</v>
      </c>
      <c r="H302" s="7">
        <v>399</v>
      </c>
      <c r="I302" s="7">
        <v>9</v>
      </c>
      <c r="J302" s="7">
        <v>3591</v>
      </c>
    </row>
    <row r="303" spans="1:10" ht="15.75" customHeight="1" x14ac:dyDescent="0.35">
      <c r="A303" s="5" t="s">
        <v>348</v>
      </c>
      <c r="B303" s="3">
        <v>43193</v>
      </c>
      <c r="C303" s="7">
        <v>6</v>
      </c>
      <c r="D303" s="4" t="s">
        <v>48</v>
      </c>
      <c r="E303" s="4" t="s">
        <v>46</v>
      </c>
      <c r="F303" s="4" t="s">
        <v>23</v>
      </c>
      <c r="G303" s="7" t="s">
        <v>31</v>
      </c>
      <c r="H303" s="7">
        <v>69</v>
      </c>
      <c r="I303" s="7">
        <v>6</v>
      </c>
      <c r="J303" s="7">
        <v>414</v>
      </c>
    </row>
    <row r="304" spans="1:10" ht="15.75" customHeight="1" x14ac:dyDescent="0.35">
      <c r="A304" s="5" t="s">
        <v>349</v>
      </c>
      <c r="B304" s="3">
        <v>43194</v>
      </c>
      <c r="C304" s="7">
        <v>20</v>
      </c>
      <c r="D304" s="4" t="s">
        <v>40</v>
      </c>
      <c r="E304" s="4" t="s">
        <v>27</v>
      </c>
      <c r="F304" s="4" t="s">
        <v>28</v>
      </c>
      <c r="G304" s="7" t="s">
        <v>24</v>
      </c>
      <c r="H304" s="7">
        <v>159</v>
      </c>
      <c r="I304" s="7">
        <v>0</v>
      </c>
      <c r="J304" s="7">
        <v>0</v>
      </c>
    </row>
    <row r="305" spans="1:10" ht="15.75" customHeight="1" x14ac:dyDescent="0.35">
      <c r="A305" s="5" t="s">
        <v>350</v>
      </c>
      <c r="B305" s="3">
        <v>43194</v>
      </c>
      <c r="C305" s="7">
        <v>2</v>
      </c>
      <c r="D305" s="4" t="s">
        <v>106</v>
      </c>
      <c r="E305" s="4" t="s">
        <v>68</v>
      </c>
      <c r="F305" s="4" t="s">
        <v>18</v>
      </c>
      <c r="G305" s="7" t="s">
        <v>31</v>
      </c>
      <c r="H305" s="7">
        <v>69</v>
      </c>
      <c r="I305" s="7">
        <v>1</v>
      </c>
      <c r="J305" s="7">
        <v>69</v>
      </c>
    </row>
    <row r="306" spans="1:10" ht="15.75" customHeight="1" x14ac:dyDescent="0.35">
      <c r="A306" s="5" t="s">
        <v>351</v>
      </c>
      <c r="B306" s="3">
        <v>43195</v>
      </c>
      <c r="C306" s="7">
        <v>8</v>
      </c>
      <c r="D306" s="4" t="s">
        <v>45</v>
      </c>
      <c r="E306" s="4" t="s">
        <v>46</v>
      </c>
      <c r="F306" s="4" t="s">
        <v>23</v>
      </c>
      <c r="G306" s="7" t="s">
        <v>19</v>
      </c>
      <c r="H306" s="7">
        <v>289</v>
      </c>
      <c r="I306" s="7">
        <v>9</v>
      </c>
      <c r="J306" s="7">
        <v>2601</v>
      </c>
    </row>
    <row r="307" spans="1:10" ht="15.75" customHeight="1" x14ac:dyDescent="0.35">
      <c r="A307" s="5" t="s">
        <v>352</v>
      </c>
      <c r="B307" s="3">
        <v>43195</v>
      </c>
      <c r="C307" s="7">
        <v>1</v>
      </c>
      <c r="D307" s="4" t="s">
        <v>16</v>
      </c>
      <c r="E307" s="4" t="s">
        <v>17</v>
      </c>
      <c r="F307" s="4" t="s">
        <v>18</v>
      </c>
      <c r="G307" s="7" t="s">
        <v>24</v>
      </c>
      <c r="H307" s="7">
        <v>159</v>
      </c>
      <c r="I307" s="7">
        <v>3</v>
      </c>
      <c r="J307" s="7">
        <v>477</v>
      </c>
    </row>
    <row r="308" spans="1:10" ht="15.75" customHeight="1" x14ac:dyDescent="0.35">
      <c r="A308" s="5" t="s">
        <v>353</v>
      </c>
      <c r="B308" s="3">
        <v>43195</v>
      </c>
      <c r="C308" s="7">
        <v>4</v>
      </c>
      <c r="D308" s="4" t="s">
        <v>51</v>
      </c>
      <c r="E308" s="4" t="s">
        <v>17</v>
      </c>
      <c r="F308" s="4" t="s">
        <v>18</v>
      </c>
      <c r="G308" s="7" t="s">
        <v>14</v>
      </c>
      <c r="H308" s="7">
        <v>199</v>
      </c>
      <c r="I308" s="7">
        <v>5</v>
      </c>
      <c r="J308" s="7">
        <v>995</v>
      </c>
    </row>
    <row r="309" spans="1:10" ht="15.75" customHeight="1" x14ac:dyDescent="0.35">
      <c r="A309" s="5" t="s">
        <v>354</v>
      </c>
      <c r="B309" s="3">
        <v>43195</v>
      </c>
      <c r="C309" s="7">
        <v>12</v>
      </c>
      <c r="D309" s="4" t="s">
        <v>66</v>
      </c>
      <c r="E309" s="4" t="s">
        <v>12</v>
      </c>
      <c r="F309" s="4" t="s">
        <v>13</v>
      </c>
      <c r="G309" s="7" t="s">
        <v>14</v>
      </c>
      <c r="H309" s="7">
        <v>199</v>
      </c>
      <c r="I309" s="7">
        <v>6</v>
      </c>
      <c r="J309" s="7">
        <v>1194</v>
      </c>
    </row>
    <row r="310" spans="1:10" ht="15.75" customHeight="1" x14ac:dyDescent="0.35">
      <c r="A310" s="5" t="s">
        <v>355</v>
      </c>
      <c r="B310" s="3">
        <v>43196</v>
      </c>
      <c r="C310" s="7">
        <v>15</v>
      </c>
      <c r="D310" s="4" t="s">
        <v>118</v>
      </c>
      <c r="E310" s="4" t="s">
        <v>12</v>
      </c>
      <c r="F310" s="4" t="s">
        <v>13</v>
      </c>
      <c r="G310" s="7" t="s">
        <v>19</v>
      </c>
      <c r="H310" s="7">
        <v>289</v>
      </c>
      <c r="I310" s="7">
        <v>8</v>
      </c>
      <c r="J310" s="7">
        <v>2312</v>
      </c>
    </row>
    <row r="311" spans="1:10" ht="15.75" customHeight="1" x14ac:dyDescent="0.35">
      <c r="A311" s="5" t="s">
        <v>356</v>
      </c>
      <c r="B311" s="3">
        <v>43196</v>
      </c>
      <c r="C311" s="7">
        <v>6</v>
      </c>
      <c r="D311" s="4" t="s">
        <v>48</v>
      </c>
      <c r="E311" s="4" t="s">
        <v>46</v>
      </c>
      <c r="F311" s="4" t="s">
        <v>23</v>
      </c>
      <c r="G311" s="7" t="s">
        <v>31</v>
      </c>
      <c r="H311" s="7">
        <v>69</v>
      </c>
      <c r="I311" s="7">
        <v>0</v>
      </c>
      <c r="J311" s="7">
        <v>0</v>
      </c>
    </row>
    <row r="312" spans="1:10" ht="15.75" customHeight="1" x14ac:dyDescent="0.35">
      <c r="A312" s="5" t="s">
        <v>357</v>
      </c>
      <c r="B312" s="3">
        <v>43197</v>
      </c>
      <c r="C312" s="7">
        <v>19</v>
      </c>
      <c r="D312" s="4" t="s">
        <v>56</v>
      </c>
      <c r="E312" s="4" t="s">
        <v>27</v>
      </c>
      <c r="F312" s="4" t="s">
        <v>28</v>
      </c>
      <c r="G312" s="7" t="s">
        <v>19</v>
      </c>
      <c r="H312" s="7">
        <v>289</v>
      </c>
      <c r="I312" s="7">
        <v>5</v>
      </c>
      <c r="J312" s="7">
        <v>1445</v>
      </c>
    </row>
    <row r="313" spans="1:10" ht="15.75" customHeight="1" x14ac:dyDescent="0.35">
      <c r="A313" s="5" t="s">
        <v>358</v>
      </c>
      <c r="B313" s="3">
        <v>43197</v>
      </c>
      <c r="C313" s="7">
        <v>18</v>
      </c>
      <c r="D313" s="4" t="s">
        <v>26</v>
      </c>
      <c r="E313" s="4" t="s">
        <v>27</v>
      </c>
      <c r="F313" s="4" t="s">
        <v>28</v>
      </c>
      <c r="G313" s="7" t="s">
        <v>14</v>
      </c>
      <c r="H313" s="7">
        <v>199</v>
      </c>
      <c r="I313" s="7">
        <v>0</v>
      </c>
      <c r="J313" s="7">
        <v>0</v>
      </c>
    </row>
    <row r="314" spans="1:10" ht="15.75" customHeight="1" x14ac:dyDescent="0.35">
      <c r="A314" s="5" t="s">
        <v>359</v>
      </c>
      <c r="B314" s="3">
        <v>43197</v>
      </c>
      <c r="C314" s="7">
        <v>7</v>
      </c>
      <c r="D314" s="4" t="s">
        <v>88</v>
      </c>
      <c r="E314" s="4" t="s">
        <v>22</v>
      </c>
      <c r="F314" s="4" t="s">
        <v>23</v>
      </c>
      <c r="G314" s="7" t="s">
        <v>14</v>
      </c>
      <c r="H314" s="7">
        <v>199</v>
      </c>
      <c r="I314" s="7">
        <v>9</v>
      </c>
      <c r="J314" s="7">
        <v>1791</v>
      </c>
    </row>
    <row r="315" spans="1:10" ht="15.75" customHeight="1" x14ac:dyDescent="0.35">
      <c r="A315" s="5" t="s">
        <v>360</v>
      </c>
      <c r="B315" s="3">
        <v>43197</v>
      </c>
      <c r="C315" s="7">
        <v>2</v>
      </c>
      <c r="D315" s="4" t="s">
        <v>106</v>
      </c>
      <c r="E315" s="4" t="s">
        <v>68</v>
      </c>
      <c r="F315" s="4" t="s">
        <v>18</v>
      </c>
      <c r="G315" s="7" t="s">
        <v>14</v>
      </c>
      <c r="H315" s="7">
        <v>199</v>
      </c>
      <c r="I315" s="7">
        <v>5</v>
      </c>
      <c r="J315" s="7">
        <v>995</v>
      </c>
    </row>
    <row r="316" spans="1:10" ht="15.75" customHeight="1" x14ac:dyDescent="0.35">
      <c r="A316" s="5" t="s">
        <v>361</v>
      </c>
      <c r="B316" s="3">
        <v>43198</v>
      </c>
      <c r="C316" s="7">
        <v>19</v>
      </c>
      <c r="D316" s="4" t="s">
        <v>56</v>
      </c>
      <c r="E316" s="4" t="s">
        <v>27</v>
      </c>
      <c r="F316" s="4" t="s">
        <v>28</v>
      </c>
      <c r="G316" s="7" t="s">
        <v>14</v>
      </c>
      <c r="H316" s="7">
        <v>199</v>
      </c>
      <c r="I316" s="7">
        <v>9</v>
      </c>
      <c r="J316" s="7">
        <v>1791</v>
      </c>
    </row>
    <row r="317" spans="1:10" ht="15.75" customHeight="1" x14ac:dyDescent="0.35">
      <c r="A317" s="5" t="s">
        <v>362</v>
      </c>
      <c r="B317" s="3">
        <v>43198</v>
      </c>
      <c r="C317" s="7">
        <v>19</v>
      </c>
      <c r="D317" s="4" t="s">
        <v>56</v>
      </c>
      <c r="E317" s="4" t="s">
        <v>27</v>
      </c>
      <c r="F317" s="4" t="s">
        <v>28</v>
      </c>
      <c r="G317" s="7" t="s">
        <v>14</v>
      </c>
      <c r="H317" s="7">
        <v>199</v>
      </c>
      <c r="I317" s="7">
        <v>8</v>
      </c>
      <c r="J317" s="7">
        <v>1592</v>
      </c>
    </row>
    <row r="318" spans="1:10" ht="15.75" customHeight="1" x14ac:dyDescent="0.35">
      <c r="A318" s="5" t="s">
        <v>363</v>
      </c>
      <c r="B318" s="3">
        <v>43199</v>
      </c>
      <c r="C318" s="7">
        <v>2</v>
      </c>
      <c r="D318" s="4" t="s">
        <v>106</v>
      </c>
      <c r="E318" s="4" t="s">
        <v>17</v>
      </c>
      <c r="F318" s="4" t="s">
        <v>18</v>
      </c>
      <c r="G318" s="7" t="s">
        <v>14</v>
      </c>
      <c r="H318" s="7">
        <v>199</v>
      </c>
      <c r="I318" s="7">
        <v>3</v>
      </c>
      <c r="J318" s="7">
        <v>597</v>
      </c>
    </row>
    <row r="319" spans="1:10" ht="15.75" customHeight="1" x14ac:dyDescent="0.35">
      <c r="A319" s="5" t="s">
        <v>364</v>
      </c>
      <c r="B319" s="3">
        <v>43199</v>
      </c>
      <c r="C319" s="7">
        <v>5</v>
      </c>
      <c r="D319" s="4" t="s">
        <v>60</v>
      </c>
      <c r="E319" s="4" t="s">
        <v>68</v>
      </c>
      <c r="F319" s="4" t="s">
        <v>18</v>
      </c>
      <c r="G319" s="7" t="s">
        <v>14</v>
      </c>
      <c r="H319" s="7">
        <v>199</v>
      </c>
      <c r="I319" s="7">
        <v>4</v>
      </c>
      <c r="J319" s="7">
        <v>796</v>
      </c>
    </row>
    <row r="320" spans="1:10" ht="15.75" customHeight="1" x14ac:dyDescent="0.35">
      <c r="A320" s="5" t="s">
        <v>365</v>
      </c>
      <c r="B320" s="3">
        <v>43200</v>
      </c>
      <c r="C320" s="7">
        <v>14</v>
      </c>
      <c r="D320" s="4" t="s">
        <v>38</v>
      </c>
      <c r="E320" s="4" t="s">
        <v>12</v>
      </c>
      <c r="F320" s="4" t="s">
        <v>13</v>
      </c>
      <c r="G320" s="7" t="s">
        <v>31</v>
      </c>
      <c r="H320" s="7">
        <v>69</v>
      </c>
      <c r="I320" s="7">
        <v>3</v>
      </c>
      <c r="J320" s="7">
        <v>207</v>
      </c>
    </row>
    <row r="321" spans="1:10" ht="15.75" customHeight="1" x14ac:dyDescent="0.35">
      <c r="A321" s="5" t="s">
        <v>366</v>
      </c>
      <c r="B321" s="3">
        <v>43201</v>
      </c>
      <c r="C321" s="7">
        <v>12</v>
      </c>
      <c r="D321" s="4" t="s">
        <v>66</v>
      </c>
      <c r="E321" s="4" t="s">
        <v>63</v>
      </c>
      <c r="F321" s="4" t="s">
        <v>13</v>
      </c>
      <c r="G321" s="7" t="s">
        <v>31</v>
      </c>
      <c r="H321" s="7">
        <v>69</v>
      </c>
      <c r="I321" s="7">
        <v>0</v>
      </c>
      <c r="J321" s="7">
        <v>0</v>
      </c>
    </row>
    <row r="322" spans="1:10" ht="15.75" customHeight="1" x14ac:dyDescent="0.35">
      <c r="A322" s="5" t="s">
        <v>367</v>
      </c>
      <c r="B322" s="3">
        <v>43202</v>
      </c>
      <c r="C322" s="7">
        <v>9</v>
      </c>
      <c r="D322" s="4" t="s">
        <v>21</v>
      </c>
      <c r="E322" s="4" t="s">
        <v>22</v>
      </c>
      <c r="F322" s="4" t="s">
        <v>23</v>
      </c>
      <c r="G322" s="7" t="s">
        <v>41</v>
      </c>
      <c r="H322" s="7">
        <v>399</v>
      </c>
      <c r="I322" s="7">
        <v>1</v>
      </c>
      <c r="J322" s="7">
        <v>399</v>
      </c>
    </row>
    <row r="323" spans="1:10" ht="15.75" customHeight="1" x14ac:dyDescent="0.35">
      <c r="A323" s="5" t="s">
        <v>368</v>
      </c>
      <c r="B323" s="3">
        <v>43203</v>
      </c>
      <c r="C323" s="7">
        <v>2</v>
      </c>
      <c r="D323" s="4" t="s">
        <v>106</v>
      </c>
      <c r="E323" s="4" t="s">
        <v>17</v>
      </c>
      <c r="F323" s="4" t="s">
        <v>18</v>
      </c>
      <c r="G323" s="7" t="s">
        <v>19</v>
      </c>
      <c r="H323" s="7">
        <v>289</v>
      </c>
      <c r="I323" s="7">
        <v>8</v>
      </c>
      <c r="J323" s="7">
        <v>2312</v>
      </c>
    </row>
    <row r="324" spans="1:10" ht="15.75" customHeight="1" x14ac:dyDescent="0.35">
      <c r="A324" s="5" t="s">
        <v>369</v>
      </c>
      <c r="B324" s="3">
        <v>43203</v>
      </c>
      <c r="C324" s="7">
        <v>19</v>
      </c>
      <c r="D324" s="4" t="s">
        <v>56</v>
      </c>
      <c r="E324" s="4" t="s">
        <v>27</v>
      </c>
      <c r="F324" s="4" t="s">
        <v>28</v>
      </c>
      <c r="G324" s="7" t="s">
        <v>19</v>
      </c>
      <c r="H324" s="7">
        <v>289</v>
      </c>
      <c r="I324" s="7">
        <v>3</v>
      </c>
      <c r="J324" s="7">
        <v>867</v>
      </c>
    </row>
    <row r="325" spans="1:10" ht="15.75" customHeight="1" x14ac:dyDescent="0.35">
      <c r="A325" s="5" t="s">
        <v>370</v>
      </c>
      <c r="B325" s="3">
        <v>43204</v>
      </c>
      <c r="C325" s="7">
        <v>17</v>
      </c>
      <c r="D325" s="4" t="s">
        <v>35</v>
      </c>
      <c r="E325" s="4" t="s">
        <v>36</v>
      </c>
      <c r="F325" s="4" t="s">
        <v>28</v>
      </c>
      <c r="G325" s="7" t="s">
        <v>24</v>
      </c>
      <c r="H325" s="7">
        <v>159</v>
      </c>
      <c r="I325" s="7">
        <v>4</v>
      </c>
      <c r="J325" s="7">
        <v>636</v>
      </c>
    </row>
    <row r="326" spans="1:10" ht="15.75" customHeight="1" x14ac:dyDescent="0.35">
      <c r="A326" s="5" t="s">
        <v>371</v>
      </c>
      <c r="B326" s="3">
        <v>43204</v>
      </c>
      <c r="C326" s="7">
        <v>14</v>
      </c>
      <c r="D326" s="4" t="s">
        <v>38</v>
      </c>
      <c r="E326" s="4" t="s">
        <v>63</v>
      </c>
      <c r="F326" s="4" t="s">
        <v>13</v>
      </c>
      <c r="G326" s="7" t="s">
        <v>41</v>
      </c>
      <c r="H326" s="7">
        <v>399</v>
      </c>
      <c r="I326" s="7">
        <v>3</v>
      </c>
      <c r="J326" s="7">
        <v>1197</v>
      </c>
    </row>
    <row r="327" spans="1:10" ht="15.75" customHeight="1" x14ac:dyDescent="0.35">
      <c r="A327" s="5" t="s">
        <v>372</v>
      </c>
      <c r="B327" s="3">
        <v>43204</v>
      </c>
      <c r="C327" s="7">
        <v>7</v>
      </c>
      <c r="D327" s="4" t="s">
        <v>88</v>
      </c>
      <c r="E327" s="4" t="s">
        <v>22</v>
      </c>
      <c r="F327" s="4" t="s">
        <v>23</v>
      </c>
      <c r="G327" s="7" t="s">
        <v>31</v>
      </c>
      <c r="H327" s="7">
        <v>69</v>
      </c>
      <c r="I327" s="7">
        <v>2</v>
      </c>
      <c r="J327" s="7">
        <v>138</v>
      </c>
    </row>
    <row r="328" spans="1:10" ht="15.75" customHeight="1" x14ac:dyDescent="0.35">
      <c r="A328" s="5" t="s">
        <v>373</v>
      </c>
      <c r="B328" s="3">
        <v>43204</v>
      </c>
      <c r="C328" s="7">
        <v>9</v>
      </c>
      <c r="D328" s="4" t="s">
        <v>21</v>
      </c>
      <c r="E328" s="4" t="s">
        <v>46</v>
      </c>
      <c r="F328" s="4" t="s">
        <v>23</v>
      </c>
      <c r="G328" s="7" t="s">
        <v>14</v>
      </c>
      <c r="H328" s="7">
        <v>199</v>
      </c>
      <c r="I328" s="7">
        <v>9</v>
      </c>
      <c r="J328" s="7">
        <v>1791</v>
      </c>
    </row>
    <row r="329" spans="1:10" ht="15.75" customHeight="1" x14ac:dyDescent="0.35">
      <c r="A329" s="5" t="s">
        <v>374</v>
      </c>
      <c r="B329" s="3">
        <v>43204</v>
      </c>
      <c r="C329" s="7">
        <v>8</v>
      </c>
      <c r="D329" s="4" t="s">
        <v>45</v>
      </c>
      <c r="E329" s="4" t="s">
        <v>22</v>
      </c>
      <c r="F329" s="4" t="s">
        <v>23</v>
      </c>
      <c r="G329" s="7" t="s">
        <v>14</v>
      </c>
      <c r="H329" s="7">
        <v>199</v>
      </c>
      <c r="I329" s="7">
        <v>2</v>
      </c>
      <c r="J329" s="7">
        <v>398</v>
      </c>
    </row>
    <row r="330" spans="1:10" ht="15.75" customHeight="1" x14ac:dyDescent="0.35">
      <c r="A330" s="5" t="s">
        <v>375</v>
      </c>
      <c r="B330" s="3">
        <v>43204</v>
      </c>
      <c r="C330" s="7">
        <v>14</v>
      </c>
      <c r="D330" s="4" t="s">
        <v>38</v>
      </c>
      <c r="E330" s="4" t="s">
        <v>12</v>
      </c>
      <c r="F330" s="4" t="s">
        <v>13</v>
      </c>
      <c r="G330" s="7" t="s">
        <v>19</v>
      </c>
      <c r="H330" s="7">
        <v>289</v>
      </c>
      <c r="I330" s="7">
        <v>4</v>
      </c>
      <c r="J330" s="7">
        <v>1156</v>
      </c>
    </row>
    <row r="331" spans="1:10" ht="15.75" customHeight="1" x14ac:dyDescent="0.35">
      <c r="A331" s="5" t="s">
        <v>376</v>
      </c>
      <c r="B331" s="3">
        <v>43204</v>
      </c>
      <c r="C331" s="7">
        <v>7</v>
      </c>
      <c r="D331" s="4" t="s">
        <v>88</v>
      </c>
      <c r="E331" s="4" t="s">
        <v>46</v>
      </c>
      <c r="F331" s="4" t="s">
        <v>23</v>
      </c>
      <c r="G331" s="7" t="s">
        <v>41</v>
      </c>
      <c r="H331" s="7">
        <v>399</v>
      </c>
      <c r="I331" s="7">
        <v>8</v>
      </c>
      <c r="J331" s="7">
        <v>3192</v>
      </c>
    </row>
    <row r="332" spans="1:10" ht="15.75" customHeight="1" x14ac:dyDescent="0.35">
      <c r="A332" s="5" t="s">
        <v>377</v>
      </c>
      <c r="B332" s="3">
        <v>43204</v>
      </c>
      <c r="C332" s="7">
        <v>10</v>
      </c>
      <c r="D332" s="4" t="s">
        <v>58</v>
      </c>
      <c r="E332" s="4" t="s">
        <v>46</v>
      </c>
      <c r="F332" s="4" t="s">
        <v>23</v>
      </c>
      <c r="G332" s="7" t="s">
        <v>41</v>
      </c>
      <c r="H332" s="7">
        <v>399</v>
      </c>
      <c r="I332" s="7">
        <v>9</v>
      </c>
      <c r="J332" s="7">
        <v>3591</v>
      </c>
    </row>
    <row r="333" spans="1:10" ht="15.75" customHeight="1" x14ac:dyDescent="0.35">
      <c r="A333" s="5" t="s">
        <v>378</v>
      </c>
      <c r="B333" s="3">
        <v>43204</v>
      </c>
      <c r="C333" s="7">
        <v>6</v>
      </c>
      <c r="D333" s="4" t="s">
        <v>48</v>
      </c>
      <c r="E333" s="4" t="s">
        <v>46</v>
      </c>
      <c r="F333" s="4" t="s">
        <v>23</v>
      </c>
      <c r="G333" s="7" t="s">
        <v>14</v>
      </c>
      <c r="H333" s="7">
        <v>199</v>
      </c>
      <c r="I333" s="7">
        <v>8</v>
      </c>
      <c r="J333" s="7">
        <v>1592</v>
      </c>
    </row>
    <row r="334" spans="1:10" ht="15.75" customHeight="1" x14ac:dyDescent="0.35">
      <c r="A334" s="5" t="s">
        <v>379</v>
      </c>
      <c r="B334" s="3">
        <v>43204</v>
      </c>
      <c r="C334" s="7">
        <v>18</v>
      </c>
      <c r="D334" s="4" t="s">
        <v>26</v>
      </c>
      <c r="E334" s="4" t="s">
        <v>27</v>
      </c>
      <c r="F334" s="4" t="s">
        <v>28</v>
      </c>
      <c r="G334" s="7" t="s">
        <v>41</v>
      </c>
      <c r="H334" s="7">
        <v>399</v>
      </c>
      <c r="I334" s="7">
        <v>4</v>
      </c>
      <c r="J334" s="7">
        <v>1596</v>
      </c>
    </row>
    <row r="335" spans="1:10" ht="15.75" customHeight="1" x14ac:dyDescent="0.35">
      <c r="A335" s="5" t="s">
        <v>380</v>
      </c>
      <c r="B335" s="3">
        <v>43205</v>
      </c>
      <c r="C335" s="7">
        <v>4</v>
      </c>
      <c r="D335" s="4" t="s">
        <v>51</v>
      </c>
      <c r="E335" s="4" t="s">
        <v>68</v>
      </c>
      <c r="F335" s="4" t="s">
        <v>18</v>
      </c>
      <c r="G335" s="7" t="s">
        <v>19</v>
      </c>
      <c r="H335" s="7">
        <v>289</v>
      </c>
      <c r="I335" s="7">
        <v>6</v>
      </c>
      <c r="J335" s="7">
        <v>1734</v>
      </c>
    </row>
    <row r="336" spans="1:10" ht="15.75" customHeight="1" x14ac:dyDescent="0.35">
      <c r="A336" s="5" t="s">
        <v>381</v>
      </c>
      <c r="B336" s="3">
        <v>43205</v>
      </c>
      <c r="C336" s="7">
        <v>2</v>
      </c>
      <c r="D336" s="4" t="s">
        <v>106</v>
      </c>
      <c r="E336" s="4" t="s">
        <v>68</v>
      </c>
      <c r="F336" s="4" t="s">
        <v>18</v>
      </c>
      <c r="G336" s="7" t="s">
        <v>31</v>
      </c>
      <c r="H336" s="7">
        <v>69</v>
      </c>
      <c r="I336" s="7">
        <v>9</v>
      </c>
      <c r="J336" s="7">
        <v>621</v>
      </c>
    </row>
    <row r="337" spans="1:10" ht="15.75" customHeight="1" x14ac:dyDescent="0.35">
      <c r="A337" s="5" t="s">
        <v>382</v>
      </c>
      <c r="B337" s="3">
        <v>43206</v>
      </c>
      <c r="C337" s="7">
        <v>4</v>
      </c>
      <c r="D337" s="4" t="s">
        <v>51</v>
      </c>
      <c r="E337" s="4" t="s">
        <v>17</v>
      </c>
      <c r="F337" s="4" t="s">
        <v>18</v>
      </c>
      <c r="G337" s="7" t="s">
        <v>24</v>
      </c>
      <c r="H337" s="7">
        <v>159</v>
      </c>
      <c r="I337" s="7">
        <v>9</v>
      </c>
      <c r="J337" s="7">
        <v>1431</v>
      </c>
    </row>
    <row r="338" spans="1:10" ht="15.75" customHeight="1" x14ac:dyDescent="0.35">
      <c r="A338" s="5" t="s">
        <v>383</v>
      </c>
      <c r="B338" s="3">
        <v>43207</v>
      </c>
      <c r="C338" s="7">
        <v>11</v>
      </c>
      <c r="D338" s="4" t="s">
        <v>11</v>
      </c>
      <c r="E338" s="4" t="s">
        <v>63</v>
      </c>
      <c r="F338" s="4" t="s">
        <v>13</v>
      </c>
      <c r="G338" s="7" t="s">
        <v>31</v>
      </c>
      <c r="H338" s="7">
        <v>69</v>
      </c>
      <c r="I338" s="7">
        <v>8</v>
      </c>
      <c r="J338" s="7">
        <v>552</v>
      </c>
    </row>
    <row r="339" spans="1:10" ht="15.75" customHeight="1" x14ac:dyDescent="0.35">
      <c r="A339" s="5" t="s">
        <v>384</v>
      </c>
      <c r="B339" s="3">
        <v>43207</v>
      </c>
      <c r="C339" s="7">
        <v>13</v>
      </c>
      <c r="D339" s="4" t="s">
        <v>33</v>
      </c>
      <c r="E339" s="4" t="s">
        <v>12</v>
      </c>
      <c r="F339" s="4" t="s">
        <v>13</v>
      </c>
      <c r="G339" s="7" t="s">
        <v>41</v>
      </c>
      <c r="H339" s="7">
        <v>399</v>
      </c>
      <c r="I339" s="7">
        <v>8</v>
      </c>
      <c r="J339" s="7">
        <v>3192</v>
      </c>
    </row>
    <row r="340" spans="1:10" ht="15.75" customHeight="1" x14ac:dyDescent="0.35">
      <c r="A340" s="5" t="s">
        <v>385</v>
      </c>
      <c r="B340" s="3">
        <v>43208</v>
      </c>
      <c r="C340" s="7">
        <v>8</v>
      </c>
      <c r="D340" s="4" t="s">
        <v>45</v>
      </c>
      <c r="E340" s="4" t="s">
        <v>22</v>
      </c>
      <c r="F340" s="4" t="s">
        <v>23</v>
      </c>
      <c r="G340" s="7" t="s">
        <v>31</v>
      </c>
      <c r="H340" s="7">
        <v>69</v>
      </c>
      <c r="I340" s="7">
        <v>6</v>
      </c>
      <c r="J340" s="7">
        <v>414</v>
      </c>
    </row>
    <row r="341" spans="1:10" ht="15.75" customHeight="1" x14ac:dyDescent="0.35">
      <c r="A341" s="5" t="s">
        <v>386</v>
      </c>
      <c r="B341" s="3">
        <v>43209</v>
      </c>
      <c r="C341" s="7">
        <v>8</v>
      </c>
      <c r="D341" s="4" t="s">
        <v>45</v>
      </c>
      <c r="E341" s="4" t="s">
        <v>46</v>
      </c>
      <c r="F341" s="4" t="s">
        <v>23</v>
      </c>
      <c r="G341" s="7" t="s">
        <v>24</v>
      </c>
      <c r="H341" s="7">
        <v>159</v>
      </c>
      <c r="I341" s="7">
        <v>6</v>
      </c>
      <c r="J341" s="7">
        <v>954</v>
      </c>
    </row>
    <row r="342" spans="1:10" ht="15.75" customHeight="1" x14ac:dyDescent="0.35">
      <c r="A342" s="5" t="s">
        <v>387</v>
      </c>
      <c r="B342" s="3">
        <v>43209</v>
      </c>
      <c r="C342" s="7">
        <v>1</v>
      </c>
      <c r="D342" s="4" t="s">
        <v>16</v>
      </c>
      <c r="E342" s="4" t="s">
        <v>17</v>
      </c>
      <c r="F342" s="4" t="s">
        <v>18</v>
      </c>
      <c r="G342" s="7" t="s">
        <v>19</v>
      </c>
      <c r="H342" s="7">
        <v>289</v>
      </c>
      <c r="I342" s="7">
        <v>3</v>
      </c>
      <c r="J342" s="7">
        <v>867</v>
      </c>
    </row>
    <row r="343" spans="1:10" ht="15.75" customHeight="1" x14ac:dyDescent="0.35">
      <c r="A343" s="5" t="s">
        <v>388</v>
      </c>
      <c r="B343" s="3">
        <v>43209</v>
      </c>
      <c r="C343" s="7">
        <v>19</v>
      </c>
      <c r="D343" s="4" t="s">
        <v>56</v>
      </c>
      <c r="E343" s="4" t="s">
        <v>36</v>
      </c>
      <c r="F343" s="4" t="s">
        <v>28</v>
      </c>
      <c r="G343" s="7" t="s">
        <v>31</v>
      </c>
      <c r="H343" s="7">
        <v>69</v>
      </c>
      <c r="I343" s="7">
        <v>1</v>
      </c>
      <c r="J343" s="7">
        <v>69</v>
      </c>
    </row>
    <row r="344" spans="1:10" ht="15.75" customHeight="1" x14ac:dyDescent="0.35">
      <c r="A344" s="5" t="s">
        <v>389</v>
      </c>
      <c r="B344" s="3">
        <v>43209</v>
      </c>
      <c r="C344" s="7">
        <v>5</v>
      </c>
      <c r="D344" s="4" t="s">
        <v>60</v>
      </c>
      <c r="E344" s="4" t="s">
        <v>17</v>
      </c>
      <c r="F344" s="4" t="s">
        <v>18</v>
      </c>
      <c r="G344" s="7" t="s">
        <v>24</v>
      </c>
      <c r="H344" s="7">
        <v>159</v>
      </c>
      <c r="I344" s="7">
        <v>0</v>
      </c>
      <c r="J344" s="7">
        <v>0</v>
      </c>
    </row>
    <row r="345" spans="1:10" ht="15.75" customHeight="1" x14ac:dyDescent="0.35">
      <c r="A345" s="5" t="s">
        <v>390</v>
      </c>
      <c r="B345" s="3">
        <v>43209</v>
      </c>
      <c r="C345" s="7">
        <v>9</v>
      </c>
      <c r="D345" s="4" t="s">
        <v>21</v>
      </c>
      <c r="E345" s="4" t="s">
        <v>22</v>
      </c>
      <c r="F345" s="4" t="s">
        <v>23</v>
      </c>
      <c r="G345" s="7" t="s">
        <v>14</v>
      </c>
      <c r="H345" s="7">
        <v>199</v>
      </c>
      <c r="I345" s="7">
        <v>6</v>
      </c>
      <c r="J345" s="7">
        <v>1194</v>
      </c>
    </row>
    <row r="346" spans="1:10" ht="15.75" customHeight="1" x14ac:dyDescent="0.35">
      <c r="A346" s="5" t="s">
        <v>391</v>
      </c>
      <c r="B346" s="3">
        <v>43209</v>
      </c>
      <c r="C346" s="7">
        <v>13</v>
      </c>
      <c r="D346" s="4" t="s">
        <v>33</v>
      </c>
      <c r="E346" s="4" t="s">
        <v>12</v>
      </c>
      <c r="F346" s="4" t="s">
        <v>13</v>
      </c>
      <c r="G346" s="7" t="s">
        <v>14</v>
      </c>
      <c r="H346" s="7">
        <v>199</v>
      </c>
      <c r="I346" s="7">
        <v>2</v>
      </c>
      <c r="J346" s="7">
        <v>398</v>
      </c>
    </row>
    <row r="347" spans="1:10" ht="15.75" customHeight="1" x14ac:dyDescent="0.35">
      <c r="A347" s="5" t="s">
        <v>392</v>
      </c>
      <c r="B347" s="3">
        <v>43209</v>
      </c>
      <c r="C347" s="7">
        <v>17</v>
      </c>
      <c r="D347" s="4" t="s">
        <v>35</v>
      </c>
      <c r="E347" s="4" t="s">
        <v>27</v>
      </c>
      <c r="F347" s="4" t="s">
        <v>28</v>
      </c>
      <c r="G347" s="7" t="s">
        <v>31</v>
      </c>
      <c r="H347" s="7">
        <v>69</v>
      </c>
      <c r="I347" s="7">
        <v>2</v>
      </c>
      <c r="J347" s="7">
        <v>138</v>
      </c>
    </row>
    <row r="348" spans="1:10" ht="15.75" customHeight="1" x14ac:dyDescent="0.35">
      <c r="A348" s="5" t="s">
        <v>393</v>
      </c>
      <c r="B348" s="3">
        <v>43209</v>
      </c>
      <c r="C348" s="7">
        <v>18</v>
      </c>
      <c r="D348" s="4" t="s">
        <v>26</v>
      </c>
      <c r="E348" s="4" t="s">
        <v>27</v>
      </c>
      <c r="F348" s="4" t="s">
        <v>28</v>
      </c>
      <c r="G348" s="7" t="s">
        <v>14</v>
      </c>
      <c r="H348" s="7">
        <v>199</v>
      </c>
      <c r="I348" s="7">
        <v>0</v>
      </c>
      <c r="J348" s="7">
        <v>0</v>
      </c>
    </row>
    <row r="349" spans="1:10" ht="15.75" customHeight="1" x14ac:dyDescent="0.35">
      <c r="A349" s="5" t="s">
        <v>394</v>
      </c>
      <c r="B349" s="3">
        <v>43209</v>
      </c>
      <c r="C349" s="7">
        <v>19</v>
      </c>
      <c r="D349" s="4" t="s">
        <v>56</v>
      </c>
      <c r="E349" s="4" t="s">
        <v>27</v>
      </c>
      <c r="F349" s="4" t="s">
        <v>28</v>
      </c>
      <c r="G349" s="7" t="s">
        <v>19</v>
      </c>
      <c r="H349" s="7">
        <v>289</v>
      </c>
      <c r="I349" s="7">
        <v>1</v>
      </c>
      <c r="J349" s="7">
        <v>289</v>
      </c>
    </row>
    <row r="350" spans="1:10" ht="15.75" customHeight="1" x14ac:dyDescent="0.35">
      <c r="A350" s="5" t="s">
        <v>395</v>
      </c>
      <c r="B350" s="3">
        <v>43209</v>
      </c>
      <c r="C350" s="7">
        <v>13</v>
      </c>
      <c r="D350" s="4" t="s">
        <v>33</v>
      </c>
      <c r="E350" s="4" t="s">
        <v>63</v>
      </c>
      <c r="F350" s="4" t="s">
        <v>13</v>
      </c>
      <c r="G350" s="7" t="s">
        <v>24</v>
      </c>
      <c r="H350" s="7">
        <v>159</v>
      </c>
      <c r="I350" s="7">
        <v>5</v>
      </c>
      <c r="J350" s="7">
        <v>795</v>
      </c>
    </row>
    <row r="351" spans="1:10" ht="15.75" customHeight="1" x14ac:dyDescent="0.35">
      <c r="A351" s="5" t="s">
        <v>396</v>
      </c>
      <c r="B351" s="3">
        <v>43209</v>
      </c>
      <c r="C351" s="7">
        <v>3</v>
      </c>
      <c r="D351" s="4" t="s">
        <v>43</v>
      </c>
      <c r="E351" s="4" t="s">
        <v>17</v>
      </c>
      <c r="F351" s="4" t="s">
        <v>18</v>
      </c>
      <c r="G351" s="7" t="s">
        <v>41</v>
      </c>
      <c r="H351" s="7">
        <v>399</v>
      </c>
      <c r="I351" s="7">
        <v>1</v>
      </c>
      <c r="J351" s="7">
        <v>399</v>
      </c>
    </row>
    <row r="352" spans="1:10" ht="15.75" customHeight="1" x14ac:dyDescent="0.35">
      <c r="A352" s="5" t="s">
        <v>397</v>
      </c>
      <c r="B352" s="3">
        <v>43209</v>
      </c>
      <c r="C352" s="7">
        <v>4</v>
      </c>
      <c r="D352" s="4" t="s">
        <v>51</v>
      </c>
      <c r="E352" s="4" t="s">
        <v>68</v>
      </c>
      <c r="F352" s="4" t="s">
        <v>18</v>
      </c>
      <c r="G352" s="7" t="s">
        <v>31</v>
      </c>
      <c r="H352" s="7">
        <v>69</v>
      </c>
      <c r="I352" s="7">
        <v>6</v>
      </c>
      <c r="J352" s="7">
        <v>414</v>
      </c>
    </row>
    <row r="353" spans="1:10" ht="15.75" customHeight="1" x14ac:dyDescent="0.35">
      <c r="A353" s="5" t="s">
        <v>398</v>
      </c>
      <c r="B353" s="3">
        <v>43209</v>
      </c>
      <c r="C353" s="7">
        <v>10</v>
      </c>
      <c r="D353" s="4" t="s">
        <v>58</v>
      </c>
      <c r="E353" s="4" t="s">
        <v>46</v>
      </c>
      <c r="F353" s="4" t="s">
        <v>23</v>
      </c>
      <c r="G353" s="7" t="s">
        <v>24</v>
      </c>
      <c r="H353" s="7">
        <v>159</v>
      </c>
      <c r="I353" s="7">
        <v>9</v>
      </c>
      <c r="J353" s="7">
        <v>1431</v>
      </c>
    </row>
    <row r="354" spans="1:10" ht="15.75" customHeight="1" x14ac:dyDescent="0.35">
      <c r="A354" s="5" t="s">
        <v>399</v>
      </c>
      <c r="B354" s="3">
        <v>43210</v>
      </c>
      <c r="C354" s="7">
        <v>4</v>
      </c>
      <c r="D354" s="4" t="s">
        <v>51</v>
      </c>
      <c r="E354" s="4" t="s">
        <v>17</v>
      </c>
      <c r="F354" s="4" t="s">
        <v>18</v>
      </c>
      <c r="G354" s="7" t="s">
        <v>41</v>
      </c>
      <c r="H354" s="7">
        <v>399</v>
      </c>
      <c r="I354" s="7">
        <v>1</v>
      </c>
      <c r="J354" s="7">
        <v>399</v>
      </c>
    </row>
    <row r="355" spans="1:10" ht="15.75" customHeight="1" x14ac:dyDescent="0.35">
      <c r="A355" s="5" t="s">
        <v>400</v>
      </c>
      <c r="B355" s="3">
        <v>43210</v>
      </c>
      <c r="C355" s="7">
        <v>5</v>
      </c>
      <c r="D355" s="4" t="s">
        <v>60</v>
      </c>
      <c r="E355" s="4" t="s">
        <v>17</v>
      </c>
      <c r="F355" s="4" t="s">
        <v>18</v>
      </c>
      <c r="G355" s="7" t="s">
        <v>31</v>
      </c>
      <c r="H355" s="7">
        <v>69</v>
      </c>
      <c r="I355" s="7">
        <v>1</v>
      </c>
      <c r="J355" s="7">
        <v>69</v>
      </c>
    </row>
    <row r="356" spans="1:10" ht="15.75" customHeight="1" x14ac:dyDescent="0.35">
      <c r="A356" s="5" t="s">
        <v>401</v>
      </c>
      <c r="B356" s="3">
        <v>43210</v>
      </c>
      <c r="C356" s="7">
        <v>17</v>
      </c>
      <c r="D356" s="4" t="s">
        <v>35</v>
      </c>
      <c r="E356" s="4" t="s">
        <v>27</v>
      </c>
      <c r="F356" s="4" t="s">
        <v>28</v>
      </c>
      <c r="G356" s="7" t="s">
        <v>41</v>
      </c>
      <c r="H356" s="7">
        <v>399</v>
      </c>
      <c r="I356" s="7">
        <v>6</v>
      </c>
      <c r="J356" s="7">
        <v>2394</v>
      </c>
    </row>
    <row r="357" spans="1:10" ht="15.75" customHeight="1" x14ac:dyDescent="0.35">
      <c r="A357" s="5" t="s">
        <v>402</v>
      </c>
      <c r="B357" s="3">
        <v>43211</v>
      </c>
      <c r="C357" s="7">
        <v>18</v>
      </c>
      <c r="D357" s="4" t="s">
        <v>26</v>
      </c>
      <c r="E357" s="4" t="s">
        <v>36</v>
      </c>
      <c r="F357" s="4" t="s">
        <v>28</v>
      </c>
      <c r="G357" s="7" t="s">
        <v>14</v>
      </c>
      <c r="H357" s="7">
        <v>199</v>
      </c>
      <c r="I357" s="7">
        <v>8</v>
      </c>
      <c r="J357" s="7">
        <v>1592</v>
      </c>
    </row>
    <row r="358" spans="1:10" ht="15.75" customHeight="1" x14ac:dyDescent="0.35">
      <c r="A358" s="5" t="s">
        <v>403</v>
      </c>
      <c r="B358" s="3">
        <v>43211</v>
      </c>
      <c r="C358" s="7">
        <v>3</v>
      </c>
      <c r="D358" s="4" t="s">
        <v>43</v>
      </c>
      <c r="E358" s="4" t="s">
        <v>68</v>
      </c>
      <c r="F358" s="4" t="s">
        <v>18</v>
      </c>
      <c r="G358" s="7" t="s">
        <v>41</v>
      </c>
      <c r="H358" s="7">
        <v>399</v>
      </c>
      <c r="I358" s="7">
        <v>2</v>
      </c>
      <c r="J358" s="7">
        <v>798</v>
      </c>
    </row>
    <row r="359" spans="1:10" ht="15.75" customHeight="1" x14ac:dyDescent="0.35">
      <c r="A359" s="5" t="s">
        <v>404</v>
      </c>
      <c r="B359" s="3">
        <v>43212</v>
      </c>
      <c r="C359" s="7">
        <v>2</v>
      </c>
      <c r="D359" s="4" t="s">
        <v>106</v>
      </c>
      <c r="E359" s="4" t="s">
        <v>17</v>
      </c>
      <c r="F359" s="4" t="s">
        <v>18</v>
      </c>
      <c r="G359" s="7" t="s">
        <v>31</v>
      </c>
      <c r="H359" s="7">
        <v>69</v>
      </c>
      <c r="I359" s="7">
        <v>2</v>
      </c>
      <c r="J359" s="7">
        <v>138</v>
      </c>
    </row>
    <row r="360" spans="1:10" ht="15.75" customHeight="1" x14ac:dyDescent="0.35">
      <c r="A360" s="5" t="s">
        <v>405</v>
      </c>
      <c r="B360" s="3">
        <v>43212</v>
      </c>
      <c r="C360" s="7">
        <v>1</v>
      </c>
      <c r="D360" s="4" t="s">
        <v>16</v>
      </c>
      <c r="E360" s="4" t="s">
        <v>68</v>
      </c>
      <c r="F360" s="4" t="s">
        <v>18</v>
      </c>
      <c r="G360" s="7" t="s">
        <v>41</v>
      </c>
      <c r="H360" s="7">
        <v>399</v>
      </c>
      <c r="I360" s="7">
        <v>5</v>
      </c>
      <c r="J360" s="7">
        <v>1995</v>
      </c>
    </row>
    <row r="361" spans="1:10" ht="15.75" customHeight="1" x14ac:dyDescent="0.35">
      <c r="A361" s="5" t="s">
        <v>406</v>
      </c>
      <c r="B361" s="3">
        <v>43212</v>
      </c>
      <c r="C361" s="7">
        <v>19</v>
      </c>
      <c r="D361" s="4" t="s">
        <v>56</v>
      </c>
      <c r="E361" s="4" t="s">
        <v>27</v>
      </c>
      <c r="F361" s="4" t="s">
        <v>28</v>
      </c>
      <c r="G361" s="7" t="s">
        <v>14</v>
      </c>
      <c r="H361" s="7">
        <v>199</v>
      </c>
      <c r="I361" s="7">
        <v>9</v>
      </c>
      <c r="J361" s="7">
        <v>1791</v>
      </c>
    </row>
    <row r="362" spans="1:10" ht="15.75" customHeight="1" x14ac:dyDescent="0.35">
      <c r="A362" s="5" t="s">
        <v>407</v>
      </c>
      <c r="B362" s="3">
        <v>43212</v>
      </c>
      <c r="C362" s="7">
        <v>10</v>
      </c>
      <c r="D362" s="4" t="s">
        <v>58</v>
      </c>
      <c r="E362" s="4" t="s">
        <v>22</v>
      </c>
      <c r="F362" s="4" t="s">
        <v>23</v>
      </c>
      <c r="G362" s="7" t="s">
        <v>31</v>
      </c>
      <c r="H362" s="7">
        <v>69</v>
      </c>
      <c r="I362" s="7">
        <v>7</v>
      </c>
      <c r="J362" s="7">
        <v>483</v>
      </c>
    </row>
    <row r="363" spans="1:10" ht="15.75" customHeight="1" x14ac:dyDescent="0.35">
      <c r="A363" s="5" t="s">
        <v>408</v>
      </c>
      <c r="B363" s="3">
        <v>43212</v>
      </c>
      <c r="C363" s="7">
        <v>5</v>
      </c>
      <c r="D363" s="4" t="s">
        <v>60</v>
      </c>
      <c r="E363" s="4" t="s">
        <v>17</v>
      </c>
      <c r="F363" s="4" t="s">
        <v>18</v>
      </c>
      <c r="G363" s="7" t="s">
        <v>41</v>
      </c>
      <c r="H363" s="7">
        <v>399</v>
      </c>
      <c r="I363" s="7">
        <v>2</v>
      </c>
      <c r="J363" s="7">
        <v>798</v>
      </c>
    </row>
    <row r="364" spans="1:10" ht="15.75" customHeight="1" x14ac:dyDescent="0.35">
      <c r="A364" s="5" t="s">
        <v>409</v>
      </c>
      <c r="B364" s="3">
        <v>43212</v>
      </c>
      <c r="C364" s="7">
        <v>5</v>
      </c>
      <c r="D364" s="4" t="s">
        <v>60</v>
      </c>
      <c r="E364" s="4" t="s">
        <v>68</v>
      </c>
      <c r="F364" s="4" t="s">
        <v>18</v>
      </c>
      <c r="G364" s="7" t="s">
        <v>24</v>
      </c>
      <c r="H364" s="7">
        <v>159</v>
      </c>
      <c r="I364" s="7">
        <v>5</v>
      </c>
      <c r="J364" s="7">
        <v>795</v>
      </c>
    </row>
    <row r="365" spans="1:10" ht="15.75" customHeight="1" x14ac:dyDescent="0.35">
      <c r="A365" s="5" t="s">
        <v>410</v>
      </c>
      <c r="B365" s="3">
        <v>43212</v>
      </c>
      <c r="C365" s="7">
        <v>16</v>
      </c>
      <c r="D365" s="4" t="s">
        <v>30</v>
      </c>
      <c r="E365" s="4" t="s">
        <v>36</v>
      </c>
      <c r="F365" s="4" t="s">
        <v>28</v>
      </c>
      <c r="G365" s="7" t="s">
        <v>24</v>
      </c>
      <c r="H365" s="7">
        <v>159</v>
      </c>
      <c r="I365" s="7">
        <v>9</v>
      </c>
      <c r="J365" s="7">
        <v>1431</v>
      </c>
    </row>
    <row r="366" spans="1:10" ht="15.75" customHeight="1" x14ac:dyDescent="0.35">
      <c r="A366" s="5" t="s">
        <v>411</v>
      </c>
      <c r="B366" s="3">
        <v>43213</v>
      </c>
      <c r="C366" s="7">
        <v>7</v>
      </c>
      <c r="D366" s="4" t="s">
        <v>88</v>
      </c>
      <c r="E366" s="4" t="s">
        <v>22</v>
      </c>
      <c r="F366" s="4" t="s">
        <v>23</v>
      </c>
      <c r="G366" s="7" t="s">
        <v>19</v>
      </c>
      <c r="H366" s="7">
        <v>289</v>
      </c>
      <c r="I366" s="7">
        <v>9</v>
      </c>
      <c r="J366" s="7">
        <v>2601</v>
      </c>
    </row>
    <row r="367" spans="1:10" ht="15.75" customHeight="1" x14ac:dyDescent="0.35">
      <c r="A367" s="5" t="s">
        <v>412</v>
      </c>
      <c r="B367" s="3">
        <v>43213</v>
      </c>
      <c r="C367" s="7">
        <v>7</v>
      </c>
      <c r="D367" s="4" t="s">
        <v>88</v>
      </c>
      <c r="E367" s="4" t="s">
        <v>46</v>
      </c>
      <c r="F367" s="4" t="s">
        <v>23</v>
      </c>
      <c r="G367" s="7" t="s">
        <v>31</v>
      </c>
      <c r="H367" s="7">
        <v>69</v>
      </c>
      <c r="I367" s="7">
        <v>0</v>
      </c>
      <c r="J367" s="7">
        <v>0</v>
      </c>
    </row>
    <row r="368" spans="1:10" ht="15.75" customHeight="1" x14ac:dyDescent="0.35">
      <c r="A368" s="5" t="s">
        <v>413</v>
      </c>
      <c r="B368" s="3">
        <v>43214</v>
      </c>
      <c r="C368" s="7">
        <v>7</v>
      </c>
      <c r="D368" s="4" t="s">
        <v>88</v>
      </c>
      <c r="E368" s="4" t="s">
        <v>22</v>
      </c>
      <c r="F368" s="4" t="s">
        <v>23</v>
      </c>
      <c r="G368" s="7" t="s">
        <v>19</v>
      </c>
      <c r="H368" s="7">
        <v>289</v>
      </c>
      <c r="I368" s="7">
        <v>2</v>
      </c>
      <c r="J368" s="7">
        <v>578</v>
      </c>
    </row>
    <row r="369" spans="1:10" ht="15.75" customHeight="1" x14ac:dyDescent="0.35">
      <c r="A369" s="5" t="s">
        <v>414</v>
      </c>
      <c r="B369" s="3">
        <v>43214</v>
      </c>
      <c r="C369" s="7">
        <v>8</v>
      </c>
      <c r="D369" s="4" t="s">
        <v>45</v>
      </c>
      <c r="E369" s="4" t="s">
        <v>22</v>
      </c>
      <c r="F369" s="4" t="s">
        <v>23</v>
      </c>
      <c r="G369" s="7" t="s">
        <v>19</v>
      </c>
      <c r="H369" s="7">
        <v>289</v>
      </c>
      <c r="I369" s="7">
        <v>6</v>
      </c>
      <c r="J369" s="7">
        <v>1734</v>
      </c>
    </row>
    <row r="370" spans="1:10" ht="15.75" customHeight="1" x14ac:dyDescent="0.35">
      <c r="A370" s="5" t="s">
        <v>415</v>
      </c>
      <c r="B370" s="3">
        <v>43214</v>
      </c>
      <c r="C370" s="7">
        <v>6</v>
      </c>
      <c r="D370" s="4" t="s">
        <v>48</v>
      </c>
      <c r="E370" s="4" t="s">
        <v>46</v>
      </c>
      <c r="F370" s="4" t="s">
        <v>23</v>
      </c>
      <c r="G370" s="7" t="s">
        <v>24</v>
      </c>
      <c r="H370" s="7">
        <v>159</v>
      </c>
      <c r="I370" s="7">
        <v>7</v>
      </c>
      <c r="J370" s="7">
        <v>1113</v>
      </c>
    </row>
    <row r="371" spans="1:10" ht="15.75" customHeight="1" x14ac:dyDescent="0.35">
      <c r="A371" s="5" t="s">
        <v>416</v>
      </c>
      <c r="B371" s="3">
        <v>43214</v>
      </c>
      <c r="C371" s="7">
        <v>15</v>
      </c>
      <c r="D371" s="4" t="s">
        <v>118</v>
      </c>
      <c r="E371" s="4" t="s">
        <v>63</v>
      </c>
      <c r="F371" s="4" t="s">
        <v>13</v>
      </c>
      <c r="G371" s="7" t="s">
        <v>14</v>
      </c>
      <c r="H371" s="7">
        <v>199</v>
      </c>
      <c r="I371" s="7">
        <v>4</v>
      </c>
      <c r="J371" s="7">
        <v>796</v>
      </c>
    </row>
    <row r="372" spans="1:10" ht="15.75" customHeight="1" x14ac:dyDescent="0.35">
      <c r="A372" s="5" t="s">
        <v>417</v>
      </c>
      <c r="B372" s="3">
        <v>43214</v>
      </c>
      <c r="C372" s="7">
        <v>18</v>
      </c>
      <c r="D372" s="4" t="s">
        <v>26</v>
      </c>
      <c r="E372" s="4" t="s">
        <v>36</v>
      </c>
      <c r="F372" s="4" t="s">
        <v>28</v>
      </c>
      <c r="G372" s="7" t="s">
        <v>24</v>
      </c>
      <c r="H372" s="7">
        <v>159</v>
      </c>
      <c r="I372" s="7">
        <v>8</v>
      </c>
      <c r="J372" s="7">
        <v>1272</v>
      </c>
    </row>
    <row r="373" spans="1:10" ht="15.75" customHeight="1" x14ac:dyDescent="0.35">
      <c r="A373" s="5" t="s">
        <v>418</v>
      </c>
      <c r="B373" s="3">
        <v>43214</v>
      </c>
      <c r="C373" s="7">
        <v>7</v>
      </c>
      <c r="D373" s="4" t="s">
        <v>88</v>
      </c>
      <c r="E373" s="4" t="s">
        <v>22</v>
      </c>
      <c r="F373" s="4" t="s">
        <v>23</v>
      </c>
      <c r="G373" s="7" t="s">
        <v>19</v>
      </c>
      <c r="H373" s="7">
        <v>289</v>
      </c>
      <c r="I373" s="7">
        <v>8</v>
      </c>
      <c r="J373" s="7">
        <v>2312</v>
      </c>
    </row>
    <row r="374" spans="1:10" ht="15.75" customHeight="1" x14ac:dyDescent="0.35">
      <c r="A374" s="5" t="s">
        <v>419</v>
      </c>
      <c r="B374" s="3">
        <v>43214</v>
      </c>
      <c r="C374" s="7">
        <v>15</v>
      </c>
      <c r="D374" s="4" t="s">
        <v>118</v>
      </c>
      <c r="E374" s="4" t="s">
        <v>12</v>
      </c>
      <c r="F374" s="4" t="s">
        <v>13</v>
      </c>
      <c r="G374" s="7" t="s">
        <v>14</v>
      </c>
      <c r="H374" s="7">
        <v>199</v>
      </c>
      <c r="I374" s="7">
        <v>6</v>
      </c>
      <c r="J374" s="7">
        <v>1194</v>
      </c>
    </row>
    <row r="375" spans="1:10" ht="15.75" customHeight="1" x14ac:dyDescent="0.35">
      <c r="A375" s="5" t="s">
        <v>420</v>
      </c>
      <c r="B375" s="3">
        <v>43215</v>
      </c>
      <c r="C375" s="7">
        <v>5</v>
      </c>
      <c r="D375" s="4" t="s">
        <v>60</v>
      </c>
      <c r="E375" s="4" t="s">
        <v>17</v>
      </c>
      <c r="F375" s="4" t="s">
        <v>18</v>
      </c>
      <c r="G375" s="7" t="s">
        <v>41</v>
      </c>
      <c r="H375" s="7">
        <v>399</v>
      </c>
      <c r="I375" s="7">
        <v>3</v>
      </c>
      <c r="J375" s="7">
        <v>1197</v>
      </c>
    </row>
    <row r="376" spans="1:10" ht="15.75" customHeight="1" x14ac:dyDescent="0.35">
      <c r="A376" s="5" t="s">
        <v>421</v>
      </c>
      <c r="B376" s="3">
        <v>43215</v>
      </c>
      <c r="C376" s="7">
        <v>15</v>
      </c>
      <c r="D376" s="4" t="s">
        <v>118</v>
      </c>
      <c r="E376" s="4" t="s">
        <v>63</v>
      </c>
      <c r="F376" s="4" t="s">
        <v>13</v>
      </c>
      <c r="G376" s="7" t="s">
        <v>24</v>
      </c>
      <c r="H376" s="7">
        <v>159</v>
      </c>
      <c r="I376" s="7">
        <v>4</v>
      </c>
      <c r="J376" s="7">
        <v>636</v>
      </c>
    </row>
    <row r="377" spans="1:10" ht="15.75" customHeight="1" x14ac:dyDescent="0.35">
      <c r="A377" s="5" t="s">
        <v>422</v>
      </c>
      <c r="B377" s="3">
        <v>43215</v>
      </c>
      <c r="C377" s="7">
        <v>16</v>
      </c>
      <c r="D377" s="4" t="s">
        <v>30</v>
      </c>
      <c r="E377" s="4" t="s">
        <v>36</v>
      </c>
      <c r="F377" s="4" t="s">
        <v>28</v>
      </c>
      <c r="G377" s="7" t="s">
        <v>31</v>
      </c>
      <c r="H377" s="7">
        <v>69</v>
      </c>
      <c r="I377" s="7">
        <v>3</v>
      </c>
      <c r="J377" s="7">
        <v>207</v>
      </c>
    </row>
    <row r="378" spans="1:10" ht="15.75" customHeight="1" x14ac:dyDescent="0.35">
      <c r="A378" s="5" t="s">
        <v>423</v>
      </c>
      <c r="B378" s="3">
        <v>43215</v>
      </c>
      <c r="C378" s="7">
        <v>12</v>
      </c>
      <c r="D378" s="4" t="s">
        <v>66</v>
      </c>
      <c r="E378" s="4" t="s">
        <v>63</v>
      </c>
      <c r="F378" s="4" t="s">
        <v>13</v>
      </c>
      <c r="G378" s="7" t="s">
        <v>14</v>
      </c>
      <c r="H378" s="7">
        <v>199</v>
      </c>
      <c r="I378" s="7">
        <v>6</v>
      </c>
      <c r="J378" s="7">
        <v>1194</v>
      </c>
    </row>
    <row r="379" spans="1:10" ht="15.75" customHeight="1" x14ac:dyDescent="0.35">
      <c r="A379" s="5" t="s">
        <v>424</v>
      </c>
      <c r="B379" s="3">
        <v>43215</v>
      </c>
      <c r="C379" s="7">
        <v>11</v>
      </c>
      <c r="D379" s="4" t="s">
        <v>11</v>
      </c>
      <c r="E379" s="4" t="s">
        <v>12</v>
      </c>
      <c r="F379" s="4" t="s">
        <v>13</v>
      </c>
      <c r="G379" s="7" t="s">
        <v>41</v>
      </c>
      <c r="H379" s="7">
        <v>399</v>
      </c>
      <c r="I379" s="7">
        <v>3</v>
      </c>
      <c r="J379" s="7">
        <v>1197</v>
      </c>
    </row>
    <row r="380" spans="1:10" ht="15.75" customHeight="1" x14ac:dyDescent="0.35">
      <c r="A380" s="5" t="s">
        <v>425</v>
      </c>
      <c r="B380" s="3">
        <v>43215</v>
      </c>
      <c r="C380" s="7">
        <v>15</v>
      </c>
      <c r="D380" s="4" t="s">
        <v>118</v>
      </c>
      <c r="E380" s="4" t="s">
        <v>12</v>
      </c>
      <c r="F380" s="4" t="s">
        <v>13</v>
      </c>
      <c r="G380" s="7" t="s">
        <v>24</v>
      </c>
      <c r="H380" s="7">
        <v>159</v>
      </c>
      <c r="I380" s="7">
        <v>0</v>
      </c>
      <c r="J380" s="7">
        <v>0</v>
      </c>
    </row>
    <row r="381" spans="1:10" ht="15.75" customHeight="1" x14ac:dyDescent="0.35">
      <c r="A381" s="5" t="s">
        <v>426</v>
      </c>
      <c r="B381" s="3">
        <v>43216</v>
      </c>
      <c r="C381" s="7">
        <v>19</v>
      </c>
      <c r="D381" s="4" t="s">
        <v>56</v>
      </c>
      <c r="E381" s="4" t="s">
        <v>36</v>
      </c>
      <c r="F381" s="4" t="s">
        <v>28</v>
      </c>
      <c r="G381" s="7" t="s">
        <v>24</v>
      </c>
      <c r="H381" s="7">
        <v>159</v>
      </c>
      <c r="I381" s="7">
        <v>5</v>
      </c>
      <c r="J381" s="7">
        <v>795</v>
      </c>
    </row>
    <row r="382" spans="1:10" ht="15.75" customHeight="1" x14ac:dyDescent="0.35">
      <c r="A382" s="5" t="s">
        <v>427</v>
      </c>
      <c r="B382" s="3">
        <v>43217</v>
      </c>
      <c r="C382" s="7">
        <v>5</v>
      </c>
      <c r="D382" s="4" t="s">
        <v>60</v>
      </c>
      <c r="E382" s="4" t="s">
        <v>17</v>
      </c>
      <c r="F382" s="4" t="s">
        <v>18</v>
      </c>
      <c r="G382" s="7" t="s">
        <v>31</v>
      </c>
      <c r="H382" s="7">
        <v>69</v>
      </c>
      <c r="I382" s="7">
        <v>5</v>
      </c>
      <c r="J382" s="7">
        <v>345</v>
      </c>
    </row>
    <row r="383" spans="1:10" ht="15.75" customHeight="1" x14ac:dyDescent="0.35">
      <c r="A383" s="5" t="s">
        <v>428</v>
      </c>
      <c r="B383" s="3">
        <v>43218</v>
      </c>
      <c r="C383" s="7">
        <v>7</v>
      </c>
      <c r="D383" s="4" t="s">
        <v>88</v>
      </c>
      <c r="E383" s="4" t="s">
        <v>46</v>
      </c>
      <c r="F383" s="4" t="s">
        <v>23</v>
      </c>
      <c r="G383" s="7" t="s">
        <v>31</v>
      </c>
      <c r="H383" s="7">
        <v>69</v>
      </c>
      <c r="I383" s="7">
        <v>8</v>
      </c>
      <c r="J383" s="7">
        <v>552</v>
      </c>
    </row>
    <row r="384" spans="1:10" ht="15.75" customHeight="1" x14ac:dyDescent="0.35">
      <c r="A384" s="5" t="s">
        <v>429</v>
      </c>
      <c r="B384" s="3">
        <v>43218</v>
      </c>
      <c r="C384" s="7">
        <v>2</v>
      </c>
      <c r="D384" s="4" t="s">
        <v>106</v>
      </c>
      <c r="E384" s="4" t="s">
        <v>17</v>
      </c>
      <c r="F384" s="4" t="s">
        <v>18</v>
      </c>
      <c r="G384" s="7" t="s">
        <v>24</v>
      </c>
      <c r="H384" s="7">
        <v>159</v>
      </c>
      <c r="I384" s="7">
        <v>7</v>
      </c>
      <c r="J384" s="7">
        <v>1113</v>
      </c>
    </row>
    <row r="385" spans="1:10" ht="15.75" customHeight="1" x14ac:dyDescent="0.35">
      <c r="A385" s="5" t="s">
        <v>430</v>
      </c>
      <c r="B385" s="3">
        <v>43218</v>
      </c>
      <c r="C385" s="7">
        <v>1</v>
      </c>
      <c r="D385" s="4" t="s">
        <v>16</v>
      </c>
      <c r="E385" s="4" t="s">
        <v>68</v>
      </c>
      <c r="F385" s="4" t="s">
        <v>18</v>
      </c>
      <c r="G385" s="7" t="s">
        <v>24</v>
      </c>
      <c r="H385" s="7">
        <v>159</v>
      </c>
      <c r="I385" s="7">
        <v>5</v>
      </c>
      <c r="J385" s="7">
        <v>795</v>
      </c>
    </row>
    <row r="386" spans="1:10" ht="15.75" customHeight="1" x14ac:dyDescent="0.35">
      <c r="A386" s="5" t="s">
        <v>431</v>
      </c>
      <c r="B386" s="3">
        <v>43218</v>
      </c>
      <c r="C386" s="7">
        <v>17</v>
      </c>
      <c r="D386" s="4" t="s">
        <v>35</v>
      </c>
      <c r="E386" s="4" t="s">
        <v>36</v>
      </c>
      <c r="F386" s="4" t="s">
        <v>28</v>
      </c>
      <c r="G386" s="7" t="s">
        <v>19</v>
      </c>
      <c r="H386" s="7">
        <v>289</v>
      </c>
      <c r="I386" s="7">
        <v>3</v>
      </c>
      <c r="J386" s="7">
        <v>867</v>
      </c>
    </row>
    <row r="387" spans="1:10" ht="15.75" customHeight="1" x14ac:dyDescent="0.35">
      <c r="A387" s="5" t="s">
        <v>432</v>
      </c>
      <c r="B387" s="3">
        <v>43218</v>
      </c>
      <c r="C387" s="7">
        <v>3</v>
      </c>
      <c r="D387" s="4" t="s">
        <v>43</v>
      </c>
      <c r="E387" s="4" t="s">
        <v>17</v>
      </c>
      <c r="F387" s="4" t="s">
        <v>18</v>
      </c>
      <c r="G387" s="7" t="s">
        <v>41</v>
      </c>
      <c r="H387" s="7">
        <v>399</v>
      </c>
      <c r="I387" s="7">
        <v>2</v>
      </c>
      <c r="J387" s="7">
        <v>798</v>
      </c>
    </row>
    <row r="388" spans="1:10" ht="15.75" customHeight="1" x14ac:dyDescent="0.35">
      <c r="A388" s="5" t="s">
        <v>433</v>
      </c>
      <c r="B388" s="3">
        <v>43218</v>
      </c>
      <c r="C388" s="7">
        <v>9</v>
      </c>
      <c r="D388" s="4" t="s">
        <v>21</v>
      </c>
      <c r="E388" s="4" t="s">
        <v>46</v>
      </c>
      <c r="F388" s="4" t="s">
        <v>23</v>
      </c>
      <c r="G388" s="7" t="s">
        <v>24</v>
      </c>
      <c r="H388" s="7">
        <v>159</v>
      </c>
      <c r="I388" s="7">
        <v>8</v>
      </c>
      <c r="J388" s="7">
        <v>1272</v>
      </c>
    </row>
    <row r="389" spans="1:10" ht="15.75" customHeight="1" x14ac:dyDescent="0.35">
      <c r="A389" s="5" t="s">
        <v>434</v>
      </c>
      <c r="B389" s="3">
        <v>43218</v>
      </c>
      <c r="C389" s="7">
        <v>20</v>
      </c>
      <c r="D389" s="4" t="s">
        <v>40</v>
      </c>
      <c r="E389" s="4" t="s">
        <v>36</v>
      </c>
      <c r="F389" s="4" t="s">
        <v>28</v>
      </c>
      <c r="G389" s="7" t="s">
        <v>31</v>
      </c>
      <c r="H389" s="7">
        <v>69</v>
      </c>
      <c r="I389" s="7">
        <v>4</v>
      </c>
      <c r="J389" s="7">
        <v>276</v>
      </c>
    </row>
    <row r="390" spans="1:10" ht="15.75" customHeight="1" x14ac:dyDescent="0.35">
      <c r="A390" s="5" t="s">
        <v>435</v>
      </c>
      <c r="B390" s="3">
        <v>43218</v>
      </c>
      <c r="C390" s="7">
        <v>13</v>
      </c>
      <c r="D390" s="4" t="s">
        <v>33</v>
      </c>
      <c r="E390" s="4" t="s">
        <v>63</v>
      </c>
      <c r="F390" s="4" t="s">
        <v>13</v>
      </c>
      <c r="G390" s="7" t="s">
        <v>19</v>
      </c>
      <c r="H390" s="7">
        <v>289</v>
      </c>
      <c r="I390" s="7">
        <v>3</v>
      </c>
      <c r="J390" s="7">
        <v>867</v>
      </c>
    </row>
    <row r="391" spans="1:10" ht="15.75" customHeight="1" x14ac:dyDescent="0.35">
      <c r="A391" s="5" t="s">
        <v>436</v>
      </c>
      <c r="B391" s="3">
        <v>43218</v>
      </c>
      <c r="C391" s="7">
        <v>1</v>
      </c>
      <c r="D391" s="4" t="s">
        <v>16</v>
      </c>
      <c r="E391" s="4" t="s">
        <v>68</v>
      </c>
      <c r="F391" s="4" t="s">
        <v>18</v>
      </c>
      <c r="G391" s="7" t="s">
        <v>19</v>
      </c>
      <c r="H391" s="7">
        <v>289</v>
      </c>
      <c r="I391" s="7">
        <v>4</v>
      </c>
      <c r="J391" s="7">
        <v>1156</v>
      </c>
    </row>
    <row r="392" spans="1:10" ht="15.75" customHeight="1" x14ac:dyDescent="0.35">
      <c r="A392" s="5" t="s">
        <v>437</v>
      </c>
      <c r="B392" s="3">
        <v>43218</v>
      </c>
      <c r="C392" s="7">
        <v>10</v>
      </c>
      <c r="D392" s="4" t="s">
        <v>58</v>
      </c>
      <c r="E392" s="4" t="s">
        <v>46</v>
      </c>
      <c r="F392" s="4" t="s">
        <v>23</v>
      </c>
      <c r="G392" s="7" t="s">
        <v>14</v>
      </c>
      <c r="H392" s="7">
        <v>199</v>
      </c>
      <c r="I392" s="7">
        <v>0</v>
      </c>
      <c r="J392" s="7">
        <v>0</v>
      </c>
    </row>
    <row r="393" spans="1:10" ht="15.75" customHeight="1" x14ac:dyDescent="0.35">
      <c r="A393" s="5" t="s">
        <v>438</v>
      </c>
      <c r="B393" s="3">
        <v>43219</v>
      </c>
      <c r="C393" s="7">
        <v>8</v>
      </c>
      <c r="D393" s="4" t="s">
        <v>45</v>
      </c>
      <c r="E393" s="4" t="s">
        <v>22</v>
      </c>
      <c r="F393" s="4" t="s">
        <v>23</v>
      </c>
      <c r="G393" s="7" t="s">
        <v>19</v>
      </c>
      <c r="H393" s="7">
        <v>289</v>
      </c>
      <c r="I393" s="7">
        <v>0</v>
      </c>
      <c r="J393" s="7">
        <v>0</v>
      </c>
    </row>
    <row r="394" spans="1:10" ht="15.75" customHeight="1" x14ac:dyDescent="0.35">
      <c r="A394" s="5" t="s">
        <v>439</v>
      </c>
      <c r="B394" s="3">
        <v>43219</v>
      </c>
      <c r="C394" s="7">
        <v>14</v>
      </c>
      <c r="D394" s="4" t="s">
        <v>38</v>
      </c>
      <c r="E394" s="4" t="s">
        <v>63</v>
      </c>
      <c r="F394" s="4" t="s">
        <v>13</v>
      </c>
      <c r="G394" s="7" t="s">
        <v>31</v>
      </c>
      <c r="H394" s="7">
        <v>69</v>
      </c>
      <c r="I394" s="7">
        <v>7</v>
      </c>
      <c r="J394" s="7">
        <v>483</v>
      </c>
    </row>
    <row r="395" spans="1:10" ht="15.75" customHeight="1" x14ac:dyDescent="0.35">
      <c r="A395" s="5" t="s">
        <v>440</v>
      </c>
      <c r="B395" s="3">
        <v>43220</v>
      </c>
      <c r="C395" s="7">
        <v>18</v>
      </c>
      <c r="D395" s="4" t="s">
        <v>26</v>
      </c>
      <c r="E395" s="4" t="s">
        <v>27</v>
      </c>
      <c r="F395" s="4" t="s">
        <v>28</v>
      </c>
      <c r="G395" s="7" t="s">
        <v>14</v>
      </c>
      <c r="H395" s="7">
        <v>199</v>
      </c>
      <c r="I395" s="7">
        <v>3</v>
      </c>
      <c r="J395" s="7">
        <v>597</v>
      </c>
    </row>
    <row r="396" spans="1:10" ht="15.75" customHeight="1" x14ac:dyDescent="0.35">
      <c r="A396" s="5" t="s">
        <v>441</v>
      </c>
      <c r="B396" s="3">
        <v>43221</v>
      </c>
      <c r="C396" s="7">
        <v>18</v>
      </c>
      <c r="D396" s="4" t="s">
        <v>26</v>
      </c>
      <c r="E396" s="4" t="s">
        <v>27</v>
      </c>
      <c r="F396" s="4" t="s">
        <v>28</v>
      </c>
      <c r="G396" s="7" t="s">
        <v>31</v>
      </c>
      <c r="H396" s="7">
        <v>69</v>
      </c>
      <c r="I396" s="7">
        <v>3</v>
      </c>
      <c r="J396" s="7">
        <v>207</v>
      </c>
    </row>
    <row r="397" spans="1:10" ht="15.75" customHeight="1" x14ac:dyDescent="0.35">
      <c r="A397" s="5" t="s">
        <v>442</v>
      </c>
      <c r="B397" s="3">
        <v>43222</v>
      </c>
      <c r="C397" s="7">
        <v>14</v>
      </c>
      <c r="D397" s="4" t="s">
        <v>38</v>
      </c>
      <c r="E397" s="4" t="s">
        <v>63</v>
      </c>
      <c r="F397" s="4" t="s">
        <v>13</v>
      </c>
      <c r="G397" s="7" t="s">
        <v>24</v>
      </c>
      <c r="H397" s="7">
        <v>159</v>
      </c>
      <c r="I397" s="7">
        <v>5</v>
      </c>
      <c r="J397" s="7">
        <v>795</v>
      </c>
    </row>
    <row r="398" spans="1:10" ht="15.75" customHeight="1" x14ac:dyDescent="0.35">
      <c r="A398" s="5" t="s">
        <v>443</v>
      </c>
      <c r="B398" s="3">
        <v>43222</v>
      </c>
      <c r="C398" s="7">
        <v>19</v>
      </c>
      <c r="D398" s="4" t="s">
        <v>56</v>
      </c>
      <c r="E398" s="4" t="s">
        <v>36</v>
      </c>
      <c r="F398" s="4" t="s">
        <v>28</v>
      </c>
      <c r="G398" s="7" t="s">
        <v>19</v>
      </c>
      <c r="H398" s="7">
        <v>289</v>
      </c>
      <c r="I398" s="7">
        <v>1</v>
      </c>
      <c r="J398" s="7">
        <v>289</v>
      </c>
    </row>
    <row r="399" spans="1:10" ht="15.75" customHeight="1" x14ac:dyDescent="0.35">
      <c r="A399" s="5" t="s">
        <v>444</v>
      </c>
      <c r="B399" s="3">
        <v>43223</v>
      </c>
      <c r="C399" s="7">
        <v>18</v>
      </c>
      <c r="D399" s="4" t="s">
        <v>26</v>
      </c>
      <c r="E399" s="4" t="s">
        <v>36</v>
      </c>
      <c r="F399" s="4" t="s">
        <v>28</v>
      </c>
      <c r="G399" s="7" t="s">
        <v>24</v>
      </c>
      <c r="H399" s="7">
        <v>159</v>
      </c>
      <c r="I399" s="7">
        <v>0</v>
      </c>
      <c r="J399" s="7">
        <v>0</v>
      </c>
    </row>
    <row r="400" spans="1:10" ht="15.75" customHeight="1" x14ac:dyDescent="0.35">
      <c r="A400" s="5" t="s">
        <v>445</v>
      </c>
      <c r="B400" s="3">
        <v>43223</v>
      </c>
      <c r="C400" s="7">
        <v>5</v>
      </c>
      <c r="D400" s="4" t="s">
        <v>60</v>
      </c>
      <c r="E400" s="4" t="s">
        <v>68</v>
      </c>
      <c r="F400" s="4" t="s">
        <v>18</v>
      </c>
      <c r="G400" s="7" t="s">
        <v>41</v>
      </c>
      <c r="H400" s="7">
        <v>399</v>
      </c>
      <c r="I400" s="7">
        <v>7</v>
      </c>
      <c r="J400" s="7">
        <v>2793</v>
      </c>
    </row>
    <row r="401" spans="1:10" ht="15.75" customHeight="1" x14ac:dyDescent="0.35">
      <c r="A401" s="5" t="s">
        <v>446</v>
      </c>
      <c r="B401" s="3">
        <v>43223</v>
      </c>
      <c r="C401" s="7">
        <v>19</v>
      </c>
      <c r="D401" s="4" t="s">
        <v>56</v>
      </c>
      <c r="E401" s="4" t="s">
        <v>27</v>
      </c>
      <c r="F401" s="4" t="s">
        <v>28</v>
      </c>
      <c r="G401" s="7" t="s">
        <v>19</v>
      </c>
      <c r="H401" s="7">
        <v>289</v>
      </c>
      <c r="I401" s="7">
        <v>6</v>
      </c>
      <c r="J401" s="7">
        <v>1734</v>
      </c>
    </row>
    <row r="402" spans="1:10" ht="15.75" customHeight="1" x14ac:dyDescent="0.35">
      <c r="A402" s="5" t="s">
        <v>447</v>
      </c>
      <c r="B402" s="3">
        <v>43224</v>
      </c>
      <c r="C402" s="7">
        <v>5</v>
      </c>
      <c r="D402" s="4" t="s">
        <v>60</v>
      </c>
      <c r="E402" s="4" t="s">
        <v>17</v>
      </c>
      <c r="F402" s="4" t="s">
        <v>18</v>
      </c>
      <c r="G402" s="7" t="s">
        <v>31</v>
      </c>
      <c r="H402" s="7">
        <v>69</v>
      </c>
      <c r="I402" s="7">
        <v>0</v>
      </c>
      <c r="J402" s="7">
        <v>0</v>
      </c>
    </row>
    <row r="403" spans="1:10" ht="15.75" customHeight="1" x14ac:dyDescent="0.35">
      <c r="A403" s="5" t="s">
        <v>448</v>
      </c>
      <c r="B403" s="3">
        <v>43225</v>
      </c>
      <c r="C403" s="7">
        <v>16</v>
      </c>
      <c r="D403" s="4" t="s">
        <v>30</v>
      </c>
      <c r="E403" s="4" t="s">
        <v>36</v>
      </c>
      <c r="F403" s="4" t="s">
        <v>28</v>
      </c>
      <c r="G403" s="7" t="s">
        <v>19</v>
      </c>
      <c r="H403" s="7">
        <v>289</v>
      </c>
      <c r="I403" s="7">
        <v>8</v>
      </c>
      <c r="J403" s="7">
        <v>2312</v>
      </c>
    </row>
    <row r="404" spans="1:10" ht="15.75" customHeight="1" x14ac:dyDescent="0.35">
      <c r="A404" s="5" t="s">
        <v>449</v>
      </c>
      <c r="B404" s="3">
        <v>43225</v>
      </c>
      <c r="C404" s="7">
        <v>12</v>
      </c>
      <c r="D404" s="4" t="s">
        <v>66</v>
      </c>
      <c r="E404" s="4" t="s">
        <v>63</v>
      </c>
      <c r="F404" s="4" t="s">
        <v>13</v>
      </c>
      <c r="G404" s="7" t="s">
        <v>41</v>
      </c>
      <c r="H404" s="7">
        <v>399</v>
      </c>
      <c r="I404" s="7">
        <v>6</v>
      </c>
      <c r="J404" s="7">
        <v>2394</v>
      </c>
    </row>
    <row r="405" spans="1:10" ht="15.75" customHeight="1" x14ac:dyDescent="0.35">
      <c r="A405" s="5" t="s">
        <v>450</v>
      </c>
      <c r="B405" s="3">
        <v>43226</v>
      </c>
      <c r="C405" s="7">
        <v>5</v>
      </c>
      <c r="D405" s="4" t="s">
        <v>60</v>
      </c>
      <c r="E405" s="4" t="s">
        <v>17</v>
      </c>
      <c r="F405" s="4" t="s">
        <v>18</v>
      </c>
      <c r="G405" s="7" t="s">
        <v>24</v>
      </c>
      <c r="H405" s="7">
        <v>159</v>
      </c>
      <c r="I405" s="7">
        <v>9</v>
      </c>
      <c r="J405" s="7">
        <v>1431</v>
      </c>
    </row>
    <row r="406" spans="1:10" ht="15.75" customHeight="1" x14ac:dyDescent="0.35">
      <c r="A406" s="5" t="s">
        <v>451</v>
      </c>
      <c r="B406" s="3">
        <v>43226</v>
      </c>
      <c r="C406" s="7">
        <v>1</v>
      </c>
      <c r="D406" s="4" t="s">
        <v>16</v>
      </c>
      <c r="E406" s="4" t="s">
        <v>17</v>
      </c>
      <c r="F406" s="4" t="s">
        <v>18</v>
      </c>
      <c r="G406" s="7" t="s">
        <v>24</v>
      </c>
      <c r="H406" s="7">
        <v>159</v>
      </c>
      <c r="I406" s="7">
        <v>5</v>
      </c>
      <c r="J406" s="7">
        <v>795</v>
      </c>
    </row>
    <row r="407" spans="1:10" ht="15.75" customHeight="1" x14ac:dyDescent="0.35">
      <c r="A407" s="5" t="s">
        <v>452</v>
      </c>
      <c r="B407" s="3">
        <v>43226</v>
      </c>
      <c r="C407" s="7">
        <v>6</v>
      </c>
      <c r="D407" s="4" t="s">
        <v>48</v>
      </c>
      <c r="E407" s="4" t="s">
        <v>46</v>
      </c>
      <c r="F407" s="4" t="s">
        <v>23</v>
      </c>
      <c r="G407" s="7" t="s">
        <v>24</v>
      </c>
      <c r="H407" s="7">
        <v>159</v>
      </c>
      <c r="I407" s="7">
        <v>8</v>
      </c>
      <c r="J407" s="7">
        <v>1272</v>
      </c>
    </row>
    <row r="408" spans="1:10" ht="15.75" customHeight="1" x14ac:dyDescent="0.35">
      <c r="A408" s="5" t="s">
        <v>453</v>
      </c>
      <c r="B408" s="3">
        <v>43226</v>
      </c>
      <c r="C408" s="7">
        <v>16</v>
      </c>
      <c r="D408" s="4" t="s">
        <v>30</v>
      </c>
      <c r="E408" s="4" t="s">
        <v>36</v>
      </c>
      <c r="F408" s="4" t="s">
        <v>28</v>
      </c>
      <c r="G408" s="7" t="s">
        <v>31</v>
      </c>
      <c r="H408" s="7">
        <v>69</v>
      </c>
      <c r="I408" s="7">
        <v>7</v>
      </c>
      <c r="J408" s="7">
        <v>483</v>
      </c>
    </row>
    <row r="409" spans="1:10" ht="15.75" customHeight="1" x14ac:dyDescent="0.35">
      <c r="A409" s="5" t="s">
        <v>454</v>
      </c>
      <c r="B409" s="3">
        <v>43226</v>
      </c>
      <c r="C409" s="7">
        <v>4</v>
      </c>
      <c r="D409" s="4" t="s">
        <v>51</v>
      </c>
      <c r="E409" s="4" t="s">
        <v>68</v>
      </c>
      <c r="F409" s="4" t="s">
        <v>18</v>
      </c>
      <c r="G409" s="7" t="s">
        <v>19</v>
      </c>
      <c r="H409" s="7">
        <v>289</v>
      </c>
      <c r="I409" s="7">
        <v>6</v>
      </c>
      <c r="J409" s="7">
        <v>1734</v>
      </c>
    </row>
    <row r="410" spans="1:10" ht="15.75" customHeight="1" x14ac:dyDescent="0.35">
      <c r="A410" s="5" t="s">
        <v>455</v>
      </c>
      <c r="B410" s="3">
        <v>43226</v>
      </c>
      <c r="C410" s="7">
        <v>16</v>
      </c>
      <c r="D410" s="4" t="s">
        <v>30</v>
      </c>
      <c r="E410" s="4" t="s">
        <v>27</v>
      </c>
      <c r="F410" s="4" t="s">
        <v>28</v>
      </c>
      <c r="G410" s="7" t="s">
        <v>14</v>
      </c>
      <c r="H410" s="7">
        <v>199</v>
      </c>
      <c r="I410" s="7">
        <v>3</v>
      </c>
      <c r="J410" s="7">
        <v>597</v>
      </c>
    </row>
    <row r="411" spans="1:10" ht="15.75" customHeight="1" x14ac:dyDescent="0.35">
      <c r="A411" s="5" t="s">
        <v>456</v>
      </c>
      <c r="B411" s="3">
        <v>43226</v>
      </c>
      <c r="C411" s="7">
        <v>16</v>
      </c>
      <c r="D411" s="4" t="s">
        <v>30</v>
      </c>
      <c r="E411" s="4" t="s">
        <v>36</v>
      </c>
      <c r="F411" s="4" t="s">
        <v>28</v>
      </c>
      <c r="G411" s="7" t="s">
        <v>24</v>
      </c>
      <c r="H411" s="7">
        <v>159</v>
      </c>
      <c r="I411" s="7">
        <v>4</v>
      </c>
      <c r="J411" s="7">
        <v>636</v>
      </c>
    </row>
    <row r="412" spans="1:10" ht="15.75" customHeight="1" x14ac:dyDescent="0.35">
      <c r="A412" s="5" t="s">
        <v>457</v>
      </c>
      <c r="B412" s="3">
        <v>43226</v>
      </c>
      <c r="C412" s="7">
        <v>8</v>
      </c>
      <c r="D412" s="4" t="s">
        <v>45</v>
      </c>
      <c r="E412" s="4" t="s">
        <v>46</v>
      </c>
      <c r="F412" s="4" t="s">
        <v>23</v>
      </c>
      <c r="G412" s="7" t="s">
        <v>24</v>
      </c>
      <c r="H412" s="7">
        <v>159</v>
      </c>
      <c r="I412" s="7">
        <v>4</v>
      </c>
      <c r="J412" s="7">
        <v>636</v>
      </c>
    </row>
    <row r="413" spans="1:10" ht="15.75" customHeight="1" x14ac:dyDescent="0.35">
      <c r="A413" s="5" t="s">
        <v>458</v>
      </c>
      <c r="B413" s="3">
        <v>43226</v>
      </c>
      <c r="C413" s="7">
        <v>13</v>
      </c>
      <c r="D413" s="4" t="s">
        <v>33</v>
      </c>
      <c r="E413" s="4" t="s">
        <v>12</v>
      </c>
      <c r="F413" s="4" t="s">
        <v>13</v>
      </c>
      <c r="G413" s="7" t="s">
        <v>31</v>
      </c>
      <c r="H413" s="7">
        <v>69</v>
      </c>
      <c r="I413" s="7">
        <v>7</v>
      </c>
      <c r="J413" s="7">
        <v>483</v>
      </c>
    </row>
    <row r="414" spans="1:10" ht="15.75" customHeight="1" x14ac:dyDescent="0.35">
      <c r="A414" s="5" t="s">
        <v>459</v>
      </c>
      <c r="B414" s="3">
        <v>43226</v>
      </c>
      <c r="C414" s="7">
        <v>3</v>
      </c>
      <c r="D414" s="4" t="s">
        <v>43</v>
      </c>
      <c r="E414" s="4" t="s">
        <v>68</v>
      </c>
      <c r="F414" s="4" t="s">
        <v>18</v>
      </c>
      <c r="G414" s="7" t="s">
        <v>14</v>
      </c>
      <c r="H414" s="7">
        <v>199</v>
      </c>
      <c r="I414" s="7">
        <v>1</v>
      </c>
      <c r="J414" s="7">
        <v>199</v>
      </c>
    </row>
    <row r="415" spans="1:10" ht="15.75" customHeight="1" x14ac:dyDescent="0.35">
      <c r="A415" s="5" t="s">
        <v>460</v>
      </c>
      <c r="B415" s="3">
        <v>43227</v>
      </c>
      <c r="C415" s="7">
        <v>19</v>
      </c>
      <c r="D415" s="4" t="s">
        <v>56</v>
      </c>
      <c r="E415" s="4" t="s">
        <v>27</v>
      </c>
      <c r="F415" s="4" t="s">
        <v>28</v>
      </c>
      <c r="G415" s="7" t="s">
        <v>31</v>
      </c>
      <c r="H415" s="7">
        <v>69</v>
      </c>
      <c r="I415" s="7">
        <v>6</v>
      </c>
      <c r="J415" s="7">
        <v>414</v>
      </c>
    </row>
    <row r="416" spans="1:10" ht="15.75" customHeight="1" x14ac:dyDescent="0.35">
      <c r="A416" s="5" t="s">
        <v>461</v>
      </c>
      <c r="B416" s="3">
        <v>43228</v>
      </c>
      <c r="C416" s="7">
        <v>17</v>
      </c>
      <c r="D416" s="4" t="s">
        <v>35</v>
      </c>
      <c r="E416" s="4" t="s">
        <v>36</v>
      </c>
      <c r="F416" s="4" t="s">
        <v>28</v>
      </c>
      <c r="G416" s="7" t="s">
        <v>24</v>
      </c>
      <c r="H416" s="7">
        <v>159</v>
      </c>
      <c r="I416" s="7">
        <v>7</v>
      </c>
      <c r="J416" s="7">
        <v>1113</v>
      </c>
    </row>
    <row r="417" spans="1:10" ht="15.75" customHeight="1" x14ac:dyDescent="0.35">
      <c r="A417" s="5" t="s">
        <v>462</v>
      </c>
      <c r="B417" s="3">
        <v>43228</v>
      </c>
      <c r="C417" s="7">
        <v>13</v>
      </c>
      <c r="D417" s="4" t="s">
        <v>33</v>
      </c>
      <c r="E417" s="4" t="s">
        <v>12</v>
      </c>
      <c r="F417" s="4" t="s">
        <v>13</v>
      </c>
      <c r="G417" s="7" t="s">
        <v>14</v>
      </c>
      <c r="H417" s="7">
        <v>199</v>
      </c>
      <c r="I417" s="7">
        <v>1</v>
      </c>
      <c r="J417" s="7">
        <v>199</v>
      </c>
    </row>
    <row r="418" spans="1:10" ht="15.75" customHeight="1" x14ac:dyDescent="0.35">
      <c r="A418" s="5" t="s">
        <v>463</v>
      </c>
      <c r="B418" s="3">
        <v>43229</v>
      </c>
      <c r="C418" s="7">
        <v>2</v>
      </c>
      <c r="D418" s="4" t="s">
        <v>106</v>
      </c>
      <c r="E418" s="4" t="s">
        <v>17</v>
      </c>
      <c r="F418" s="4" t="s">
        <v>18</v>
      </c>
      <c r="G418" s="7" t="s">
        <v>41</v>
      </c>
      <c r="H418" s="7">
        <v>399</v>
      </c>
      <c r="I418" s="7">
        <v>1</v>
      </c>
      <c r="J418" s="7">
        <v>399</v>
      </c>
    </row>
    <row r="419" spans="1:10" ht="15.75" customHeight="1" x14ac:dyDescent="0.35">
      <c r="A419" s="5" t="s">
        <v>464</v>
      </c>
      <c r="B419" s="3">
        <v>43230</v>
      </c>
      <c r="C419" s="7">
        <v>6</v>
      </c>
      <c r="D419" s="4" t="s">
        <v>48</v>
      </c>
      <c r="E419" s="4" t="s">
        <v>46</v>
      </c>
      <c r="F419" s="4" t="s">
        <v>23</v>
      </c>
      <c r="G419" s="7" t="s">
        <v>24</v>
      </c>
      <c r="H419" s="7">
        <v>159</v>
      </c>
      <c r="I419" s="7">
        <v>9</v>
      </c>
      <c r="J419" s="7">
        <v>1431</v>
      </c>
    </row>
    <row r="420" spans="1:10" ht="15.75" customHeight="1" x14ac:dyDescent="0.35">
      <c r="A420" s="5" t="s">
        <v>465</v>
      </c>
      <c r="B420" s="3">
        <v>43230</v>
      </c>
      <c r="C420" s="7">
        <v>14</v>
      </c>
      <c r="D420" s="4" t="s">
        <v>38</v>
      </c>
      <c r="E420" s="4" t="s">
        <v>12</v>
      </c>
      <c r="F420" s="4" t="s">
        <v>13</v>
      </c>
      <c r="G420" s="7" t="s">
        <v>14</v>
      </c>
      <c r="H420" s="7">
        <v>199</v>
      </c>
      <c r="I420" s="7">
        <v>3</v>
      </c>
      <c r="J420" s="7">
        <v>597</v>
      </c>
    </row>
    <row r="421" spans="1:10" ht="15.75" customHeight="1" x14ac:dyDescent="0.35">
      <c r="A421" s="5" t="s">
        <v>466</v>
      </c>
      <c r="B421" s="3">
        <v>43231</v>
      </c>
      <c r="C421" s="7">
        <v>18</v>
      </c>
      <c r="D421" s="4" t="s">
        <v>26</v>
      </c>
      <c r="E421" s="4" t="s">
        <v>36</v>
      </c>
      <c r="F421" s="4" t="s">
        <v>28</v>
      </c>
      <c r="G421" s="7" t="s">
        <v>24</v>
      </c>
      <c r="H421" s="7">
        <v>159</v>
      </c>
      <c r="I421" s="7">
        <v>9</v>
      </c>
      <c r="J421" s="7">
        <v>1431</v>
      </c>
    </row>
    <row r="422" spans="1:10" ht="15.75" customHeight="1" x14ac:dyDescent="0.35">
      <c r="A422" s="5" t="s">
        <v>467</v>
      </c>
      <c r="B422" s="3">
        <v>43231</v>
      </c>
      <c r="C422" s="7">
        <v>6</v>
      </c>
      <c r="D422" s="4" t="s">
        <v>48</v>
      </c>
      <c r="E422" s="4" t="s">
        <v>46</v>
      </c>
      <c r="F422" s="4" t="s">
        <v>23</v>
      </c>
      <c r="G422" s="7" t="s">
        <v>24</v>
      </c>
      <c r="H422" s="7">
        <v>159</v>
      </c>
      <c r="I422" s="7">
        <v>4</v>
      </c>
      <c r="J422" s="7">
        <v>636</v>
      </c>
    </row>
    <row r="423" spans="1:10" ht="15.75" customHeight="1" x14ac:dyDescent="0.35">
      <c r="A423" s="5" t="s">
        <v>468</v>
      </c>
      <c r="B423" s="3">
        <v>43232</v>
      </c>
      <c r="C423" s="7">
        <v>4</v>
      </c>
      <c r="D423" s="4" t="s">
        <v>51</v>
      </c>
      <c r="E423" s="4" t="s">
        <v>68</v>
      </c>
      <c r="F423" s="4" t="s">
        <v>18</v>
      </c>
      <c r="G423" s="7" t="s">
        <v>24</v>
      </c>
      <c r="H423" s="7">
        <v>159</v>
      </c>
      <c r="I423" s="7">
        <v>9</v>
      </c>
      <c r="J423" s="7">
        <v>1431</v>
      </c>
    </row>
    <row r="424" spans="1:10" ht="15.75" customHeight="1" x14ac:dyDescent="0.35">
      <c r="A424" s="5" t="s">
        <v>469</v>
      </c>
      <c r="B424" s="3">
        <v>43232</v>
      </c>
      <c r="C424" s="7">
        <v>5</v>
      </c>
      <c r="D424" s="4" t="s">
        <v>60</v>
      </c>
      <c r="E424" s="4" t="s">
        <v>68</v>
      </c>
      <c r="F424" s="4" t="s">
        <v>18</v>
      </c>
      <c r="G424" s="7" t="s">
        <v>31</v>
      </c>
      <c r="H424" s="7">
        <v>69</v>
      </c>
      <c r="I424" s="7">
        <v>4</v>
      </c>
      <c r="J424" s="7">
        <v>276</v>
      </c>
    </row>
    <row r="425" spans="1:10" ht="15.75" customHeight="1" x14ac:dyDescent="0.35">
      <c r="A425" s="5" t="s">
        <v>470</v>
      </c>
      <c r="B425" s="3">
        <v>43232</v>
      </c>
      <c r="C425" s="7">
        <v>1</v>
      </c>
      <c r="D425" s="4" t="s">
        <v>16</v>
      </c>
      <c r="E425" s="4" t="s">
        <v>68</v>
      </c>
      <c r="F425" s="4" t="s">
        <v>18</v>
      </c>
      <c r="G425" s="7" t="s">
        <v>31</v>
      </c>
      <c r="H425" s="7">
        <v>69</v>
      </c>
      <c r="I425" s="7">
        <v>8</v>
      </c>
      <c r="J425" s="7">
        <v>552</v>
      </c>
    </row>
    <row r="426" spans="1:10" ht="15.75" customHeight="1" x14ac:dyDescent="0.35">
      <c r="A426" s="5" t="s">
        <v>471</v>
      </c>
      <c r="B426" s="3">
        <v>43232</v>
      </c>
      <c r="C426" s="7">
        <v>1</v>
      </c>
      <c r="D426" s="4" t="s">
        <v>16</v>
      </c>
      <c r="E426" s="4" t="s">
        <v>68</v>
      </c>
      <c r="F426" s="4" t="s">
        <v>18</v>
      </c>
      <c r="G426" s="7" t="s">
        <v>19</v>
      </c>
      <c r="H426" s="7">
        <v>289</v>
      </c>
      <c r="I426" s="7">
        <v>7</v>
      </c>
      <c r="J426" s="7">
        <v>2023</v>
      </c>
    </row>
    <row r="427" spans="1:10" ht="15.75" customHeight="1" x14ac:dyDescent="0.35">
      <c r="A427" s="5" t="s">
        <v>472</v>
      </c>
      <c r="B427" s="3">
        <v>43232</v>
      </c>
      <c r="C427" s="7">
        <v>17</v>
      </c>
      <c r="D427" s="4" t="s">
        <v>35</v>
      </c>
      <c r="E427" s="4" t="s">
        <v>36</v>
      </c>
      <c r="F427" s="4" t="s">
        <v>28</v>
      </c>
      <c r="G427" s="7" t="s">
        <v>14</v>
      </c>
      <c r="H427" s="7">
        <v>199</v>
      </c>
      <c r="I427" s="7">
        <v>8</v>
      </c>
      <c r="J427" s="7">
        <v>1592</v>
      </c>
    </row>
    <row r="428" spans="1:10" ht="15.75" customHeight="1" x14ac:dyDescent="0.35">
      <c r="A428" s="5" t="s">
        <v>473</v>
      </c>
      <c r="B428" s="3">
        <v>43233</v>
      </c>
      <c r="C428" s="7">
        <v>5</v>
      </c>
      <c r="D428" s="4" t="s">
        <v>60</v>
      </c>
      <c r="E428" s="4" t="s">
        <v>17</v>
      </c>
      <c r="F428" s="4" t="s">
        <v>18</v>
      </c>
      <c r="G428" s="7" t="s">
        <v>14</v>
      </c>
      <c r="H428" s="7">
        <v>199</v>
      </c>
      <c r="I428" s="7">
        <v>6</v>
      </c>
      <c r="J428" s="7">
        <v>1194</v>
      </c>
    </row>
    <row r="429" spans="1:10" ht="15.75" customHeight="1" x14ac:dyDescent="0.35">
      <c r="A429" s="5" t="s">
        <v>474</v>
      </c>
      <c r="B429" s="3">
        <v>43233</v>
      </c>
      <c r="C429" s="7">
        <v>13</v>
      </c>
      <c r="D429" s="4" t="s">
        <v>33</v>
      </c>
      <c r="E429" s="4" t="s">
        <v>63</v>
      </c>
      <c r="F429" s="4" t="s">
        <v>13</v>
      </c>
      <c r="G429" s="7" t="s">
        <v>31</v>
      </c>
      <c r="H429" s="7">
        <v>69</v>
      </c>
      <c r="I429" s="7">
        <v>3</v>
      </c>
      <c r="J429" s="7">
        <v>207</v>
      </c>
    </row>
    <row r="430" spans="1:10" ht="15.75" customHeight="1" x14ac:dyDescent="0.35">
      <c r="A430" s="5" t="s">
        <v>475</v>
      </c>
      <c r="B430" s="3">
        <v>43234</v>
      </c>
      <c r="C430" s="7">
        <v>18</v>
      </c>
      <c r="D430" s="4" t="s">
        <v>26</v>
      </c>
      <c r="E430" s="4" t="s">
        <v>36</v>
      </c>
      <c r="F430" s="4" t="s">
        <v>28</v>
      </c>
      <c r="G430" s="7" t="s">
        <v>31</v>
      </c>
      <c r="H430" s="7">
        <v>69</v>
      </c>
      <c r="I430" s="7">
        <v>9</v>
      </c>
      <c r="J430" s="7">
        <v>621</v>
      </c>
    </row>
    <row r="431" spans="1:10" ht="15.75" customHeight="1" x14ac:dyDescent="0.35">
      <c r="A431" s="5" t="s">
        <v>476</v>
      </c>
      <c r="B431" s="3">
        <v>43235</v>
      </c>
      <c r="C431" s="7">
        <v>16</v>
      </c>
      <c r="D431" s="4" t="s">
        <v>30</v>
      </c>
      <c r="E431" s="4" t="s">
        <v>36</v>
      </c>
      <c r="F431" s="4" t="s">
        <v>28</v>
      </c>
      <c r="G431" s="7" t="s">
        <v>19</v>
      </c>
      <c r="H431" s="7">
        <v>289</v>
      </c>
      <c r="I431" s="7">
        <v>7</v>
      </c>
      <c r="J431" s="7">
        <v>2023</v>
      </c>
    </row>
    <row r="432" spans="1:10" ht="15.75" customHeight="1" x14ac:dyDescent="0.35">
      <c r="A432" s="5" t="s">
        <v>477</v>
      </c>
      <c r="B432" s="3">
        <v>43235</v>
      </c>
      <c r="C432" s="7">
        <v>4</v>
      </c>
      <c r="D432" s="4" t="s">
        <v>51</v>
      </c>
      <c r="E432" s="4" t="s">
        <v>68</v>
      </c>
      <c r="F432" s="4" t="s">
        <v>18</v>
      </c>
      <c r="G432" s="7" t="s">
        <v>19</v>
      </c>
      <c r="H432" s="7">
        <v>289</v>
      </c>
      <c r="I432" s="7">
        <v>6</v>
      </c>
      <c r="J432" s="7">
        <v>1734</v>
      </c>
    </row>
    <row r="433" spans="1:10" ht="15.75" customHeight="1" x14ac:dyDescent="0.35">
      <c r="A433" s="5" t="s">
        <v>478</v>
      </c>
      <c r="B433" s="3">
        <v>43235</v>
      </c>
      <c r="C433" s="7">
        <v>2</v>
      </c>
      <c r="D433" s="4" t="s">
        <v>106</v>
      </c>
      <c r="E433" s="4" t="s">
        <v>17</v>
      </c>
      <c r="F433" s="4" t="s">
        <v>18</v>
      </c>
      <c r="G433" s="7" t="s">
        <v>41</v>
      </c>
      <c r="H433" s="7">
        <v>399</v>
      </c>
      <c r="I433" s="7">
        <v>3</v>
      </c>
      <c r="J433" s="7">
        <v>1197</v>
      </c>
    </row>
    <row r="434" spans="1:10" ht="15.75" customHeight="1" x14ac:dyDescent="0.35">
      <c r="A434" s="5" t="s">
        <v>479</v>
      </c>
      <c r="B434" s="3">
        <v>43235</v>
      </c>
      <c r="C434" s="7">
        <v>3</v>
      </c>
      <c r="D434" s="4" t="s">
        <v>43</v>
      </c>
      <c r="E434" s="4" t="s">
        <v>17</v>
      </c>
      <c r="F434" s="4" t="s">
        <v>18</v>
      </c>
      <c r="G434" s="7" t="s">
        <v>19</v>
      </c>
      <c r="H434" s="7">
        <v>289</v>
      </c>
      <c r="I434" s="7">
        <v>0</v>
      </c>
      <c r="J434" s="7">
        <v>0</v>
      </c>
    </row>
    <row r="435" spans="1:10" ht="15.75" customHeight="1" x14ac:dyDescent="0.35">
      <c r="A435" s="5" t="s">
        <v>480</v>
      </c>
      <c r="B435" s="3">
        <v>43235</v>
      </c>
      <c r="C435" s="7">
        <v>9</v>
      </c>
      <c r="D435" s="4" t="s">
        <v>21</v>
      </c>
      <c r="E435" s="4" t="s">
        <v>22</v>
      </c>
      <c r="F435" s="4" t="s">
        <v>23</v>
      </c>
      <c r="G435" s="7" t="s">
        <v>19</v>
      </c>
      <c r="H435" s="7">
        <v>289</v>
      </c>
      <c r="I435" s="7">
        <v>5</v>
      </c>
      <c r="J435" s="7">
        <v>1445</v>
      </c>
    </row>
    <row r="436" spans="1:10" ht="15.75" customHeight="1" x14ac:dyDescent="0.35">
      <c r="A436" s="5" t="s">
        <v>481</v>
      </c>
      <c r="B436" s="3">
        <v>43235</v>
      </c>
      <c r="C436" s="7">
        <v>8</v>
      </c>
      <c r="D436" s="4" t="s">
        <v>45</v>
      </c>
      <c r="E436" s="4" t="s">
        <v>46</v>
      </c>
      <c r="F436" s="4" t="s">
        <v>23</v>
      </c>
      <c r="G436" s="7" t="s">
        <v>19</v>
      </c>
      <c r="H436" s="7">
        <v>289</v>
      </c>
      <c r="I436" s="7">
        <v>5</v>
      </c>
      <c r="J436" s="7">
        <v>1445</v>
      </c>
    </row>
    <row r="437" spans="1:10" ht="15.75" customHeight="1" x14ac:dyDescent="0.35">
      <c r="A437" s="5" t="s">
        <v>482</v>
      </c>
      <c r="B437" s="3">
        <v>43235</v>
      </c>
      <c r="C437" s="7">
        <v>17</v>
      </c>
      <c r="D437" s="4" t="s">
        <v>35</v>
      </c>
      <c r="E437" s="4" t="s">
        <v>36</v>
      </c>
      <c r="F437" s="4" t="s">
        <v>28</v>
      </c>
      <c r="G437" s="7" t="s">
        <v>14</v>
      </c>
      <c r="H437" s="7">
        <v>199</v>
      </c>
      <c r="I437" s="7">
        <v>0</v>
      </c>
      <c r="J437" s="7">
        <v>0</v>
      </c>
    </row>
    <row r="438" spans="1:10" ht="15.75" customHeight="1" x14ac:dyDescent="0.35">
      <c r="A438" s="5" t="s">
        <v>483</v>
      </c>
      <c r="B438" s="3">
        <v>43235</v>
      </c>
      <c r="C438" s="7">
        <v>2</v>
      </c>
      <c r="D438" s="4" t="s">
        <v>106</v>
      </c>
      <c r="E438" s="4" t="s">
        <v>68</v>
      </c>
      <c r="F438" s="4" t="s">
        <v>18</v>
      </c>
      <c r="G438" s="7" t="s">
        <v>31</v>
      </c>
      <c r="H438" s="7">
        <v>69</v>
      </c>
      <c r="I438" s="7">
        <v>7</v>
      </c>
      <c r="J438" s="7">
        <v>483</v>
      </c>
    </row>
    <row r="439" spans="1:10" ht="15.75" customHeight="1" x14ac:dyDescent="0.35">
      <c r="A439" s="5" t="s">
        <v>484</v>
      </c>
      <c r="B439" s="3">
        <v>43235</v>
      </c>
      <c r="C439" s="7">
        <v>2</v>
      </c>
      <c r="D439" s="4" t="s">
        <v>106</v>
      </c>
      <c r="E439" s="4" t="s">
        <v>68</v>
      </c>
      <c r="F439" s="4" t="s">
        <v>18</v>
      </c>
      <c r="G439" s="7" t="s">
        <v>31</v>
      </c>
      <c r="H439" s="7">
        <v>69</v>
      </c>
      <c r="I439" s="7">
        <v>6</v>
      </c>
      <c r="J439" s="7">
        <v>414</v>
      </c>
    </row>
    <row r="440" spans="1:10" ht="15.75" customHeight="1" x14ac:dyDescent="0.35">
      <c r="A440" s="5" t="s">
        <v>485</v>
      </c>
      <c r="B440" s="3">
        <v>43235</v>
      </c>
      <c r="C440" s="7">
        <v>16</v>
      </c>
      <c r="D440" s="4" t="s">
        <v>30</v>
      </c>
      <c r="E440" s="4" t="s">
        <v>36</v>
      </c>
      <c r="F440" s="4" t="s">
        <v>28</v>
      </c>
      <c r="G440" s="7" t="s">
        <v>24</v>
      </c>
      <c r="H440" s="7">
        <v>159</v>
      </c>
      <c r="I440" s="7">
        <v>1</v>
      </c>
      <c r="J440" s="7">
        <v>159</v>
      </c>
    </row>
    <row r="441" spans="1:10" ht="15.75" customHeight="1" x14ac:dyDescent="0.35">
      <c r="A441" s="5" t="s">
        <v>486</v>
      </c>
      <c r="B441" s="3">
        <v>43235</v>
      </c>
      <c r="C441" s="7">
        <v>19</v>
      </c>
      <c r="D441" s="4" t="s">
        <v>56</v>
      </c>
      <c r="E441" s="4" t="s">
        <v>36</v>
      </c>
      <c r="F441" s="4" t="s">
        <v>28</v>
      </c>
      <c r="G441" s="7" t="s">
        <v>31</v>
      </c>
      <c r="H441" s="7">
        <v>69</v>
      </c>
      <c r="I441" s="7">
        <v>8</v>
      </c>
      <c r="J441" s="7">
        <v>552</v>
      </c>
    </row>
    <row r="442" spans="1:10" ht="15.75" customHeight="1" x14ac:dyDescent="0.35">
      <c r="A442" s="5" t="s">
        <v>487</v>
      </c>
      <c r="B442" s="3">
        <v>43235</v>
      </c>
      <c r="C442" s="7">
        <v>18</v>
      </c>
      <c r="D442" s="4" t="s">
        <v>26</v>
      </c>
      <c r="E442" s="4" t="s">
        <v>36</v>
      </c>
      <c r="F442" s="4" t="s">
        <v>28</v>
      </c>
      <c r="G442" s="7" t="s">
        <v>14</v>
      </c>
      <c r="H442" s="7">
        <v>199</v>
      </c>
      <c r="I442" s="7">
        <v>6</v>
      </c>
      <c r="J442" s="7">
        <v>1194</v>
      </c>
    </row>
    <row r="443" spans="1:10" ht="15.75" customHeight="1" x14ac:dyDescent="0.35">
      <c r="A443" s="5" t="s">
        <v>488</v>
      </c>
      <c r="B443" s="3">
        <v>43235</v>
      </c>
      <c r="C443" s="7">
        <v>1</v>
      </c>
      <c r="D443" s="4" t="s">
        <v>16</v>
      </c>
      <c r="E443" s="4" t="s">
        <v>17</v>
      </c>
      <c r="F443" s="4" t="s">
        <v>18</v>
      </c>
      <c r="G443" s="7" t="s">
        <v>41</v>
      </c>
      <c r="H443" s="7">
        <v>399</v>
      </c>
      <c r="I443" s="7">
        <v>1</v>
      </c>
      <c r="J443" s="7">
        <v>399</v>
      </c>
    </row>
    <row r="444" spans="1:10" ht="15.75" customHeight="1" x14ac:dyDescent="0.35">
      <c r="A444" s="5" t="s">
        <v>489</v>
      </c>
      <c r="B444" s="3">
        <v>43235</v>
      </c>
      <c r="C444" s="7">
        <v>14</v>
      </c>
      <c r="D444" s="4" t="s">
        <v>38</v>
      </c>
      <c r="E444" s="4" t="s">
        <v>12</v>
      </c>
      <c r="F444" s="4" t="s">
        <v>13</v>
      </c>
      <c r="G444" s="7" t="s">
        <v>31</v>
      </c>
      <c r="H444" s="7">
        <v>69</v>
      </c>
      <c r="I444" s="7">
        <v>6</v>
      </c>
      <c r="J444" s="7">
        <v>414</v>
      </c>
    </row>
    <row r="445" spans="1:10" ht="15.75" customHeight="1" x14ac:dyDescent="0.35">
      <c r="A445" s="5" t="s">
        <v>490</v>
      </c>
      <c r="B445" s="3">
        <v>43236</v>
      </c>
      <c r="C445" s="7">
        <v>17</v>
      </c>
      <c r="D445" s="4" t="s">
        <v>35</v>
      </c>
      <c r="E445" s="4" t="s">
        <v>36</v>
      </c>
      <c r="F445" s="4" t="s">
        <v>28</v>
      </c>
      <c r="G445" s="7" t="s">
        <v>31</v>
      </c>
      <c r="H445" s="7">
        <v>69</v>
      </c>
      <c r="I445" s="7">
        <v>7</v>
      </c>
      <c r="J445" s="7">
        <v>483</v>
      </c>
    </row>
    <row r="446" spans="1:10" ht="15.75" customHeight="1" x14ac:dyDescent="0.35">
      <c r="A446" s="5" t="s">
        <v>491</v>
      </c>
      <c r="B446" s="3">
        <v>43236</v>
      </c>
      <c r="C446" s="7">
        <v>9</v>
      </c>
      <c r="D446" s="4" t="s">
        <v>21</v>
      </c>
      <c r="E446" s="4" t="s">
        <v>46</v>
      </c>
      <c r="F446" s="4" t="s">
        <v>23</v>
      </c>
      <c r="G446" s="7" t="s">
        <v>14</v>
      </c>
      <c r="H446" s="7">
        <v>199</v>
      </c>
      <c r="I446" s="7">
        <v>2</v>
      </c>
      <c r="J446" s="7">
        <v>398</v>
      </c>
    </row>
    <row r="447" spans="1:10" ht="15.75" customHeight="1" x14ac:dyDescent="0.35">
      <c r="A447" s="5" t="s">
        <v>492</v>
      </c>
      <c r="B447" s="3">
        <v>43236</v>
      </c>
      <c r="C447" s="7">
        <v>18</v>
      </c>
      <c r="D447" s="4" t="s">
        <v>26</v>
      </c>
      <c r="E447" s="4" t="s">
        <v>36</v>
      </c>
      <c r="F447" s="4" t="s">
        <v>28</v>
      </c>
      <c r="G447" s="7" t="s">
        <v>31</v>
      </c>
      <c r="H447" s="7">
        <v>69</v>
      </c>
      <c r="I447" s="7">
        <v>7</v>
      </c>
      <c r="J447" s="7">
        <v>483</v>
      </c>
    </row>
    <row r="448" spans="1:10" ht="15.75" customHeight="1" x14ac:dyDescent="0.35">
      <c r="A448" s="5" t="s">
        <v>493</v>
      </c>
      <c r="B448" s="3">
        <v>43236</v>
      </c>
      <c r="C448" s="7">
        <v>16</v>
      </c>
      <c r="D448" s="4" t="s">
        <v>30</v>
      </c>
      <c r="E448" s="4" t="s">
        <v>36</v>
      </c>
      <c r="F448" s="4" t="s">
        <v>28</v>
      </c>
      <c r="G448" s="7" t="s">
        <v>41</v>
      </c>
      <c r="H448" s="7">
        <v>399</v>
      </c>
      <c r="I448" s="7">
        <v>5</v>
      </c>
      <c r="J448" s="7">
        <v>1995</v>
      </c>
    </row>
    <row r="449" spans="1:10" ht="15.75" customHeight="1" x14ac:dyDescent="0.35">
      <c r="A449" s="5" t="s">
        <v>494</v>
      </c>
      <c r="B449" s="3">
        <v>43236</v>
      </c>
      <c r="C449" s="7">
        <v>10</v>
      </c>
      <c r="D449" s="4" t="s">
        <v>58</v>
      </c>
      <c r="E449" s="4" t="s">
        <v>22</v>
      </c>
      <c r="F449" s="4" t="s">
        <v>23</v>
      </c>
      <c r="G449" s="7" t="s">
        <v>24</v>
      </c>
      <c r="H449" s="7">
        <v>159</v>
      </c>
      <c r="I449" s="7">
        <v>1</v>
      </c>
      <c r="J449" s="7">
        <v>159</v>
      </c>
    </row>
    <row r="450" spans="1:10" ht="15.75" customHeight="1" x14ac:dyDescent="0.35">
      <c r="A450" s="5" t="s">
        <v>495</v>
      </c>
      <c r="B450" s="3">
        <v>43236</v>
      </c>
      <c r="C450" s="7">
        <v>10</v>
      </c>
      <c r="D450" s="4" t="s">
        <v>58</v>
      </c>
      <c r="E450" s="4" t="s">
        <v>22</v>
      </c>
      <c r="F450" s="4" t="s">
        <v>23</v>
      </c>
      <c r="G450" s="7" t="s">
        <v>19</v>
      </c>
      <c r="H450" s="7">
        <v>289</v>
      </c>
      <c r="I450" s="7">
        <v>6</v>
      </c>
      <c r="J450" s="7">
        <v>1734</v>
      </c>
    </row>
    <row r="451" spans="1:10" ht="15.75" customHeight="1" x14ac:dyDescent="0.35">
      <c r="A451" s="5" t="s">
        <v>496</v>
      </c>
      <c r="B451" s="3">
        <v>43236</v>
      </c>
      <c r="C451" s="7">
        <v>5</v>
      </c>
      <c r="D451" s="4" t="s">
        <v>60</v>
      </c>
      <c r="E451" s="4" t="s">
        <v>68</v>
      </c>
      <c r="F451" s="4" t="s">
        <v>18</v>
      </c>
      <c r="G451" s="7" t="s">
        <v>19</v>
      </c>
      <c r="H451" s="7">
        <v>289</v>
      </c>
      <c r="I451" s="7">
        <v>8</v>
      </c>
      <c r="J451" s="7">
        <v>2312</v>
      </c>
    </row>
    <row r="452" spans="1:10" ht="15.75" customHeight="1" x14ac:dyDescent="0.35">
      <c r="A452" s="5" t="s">
        <v>497</v>
      </c>
      <c r="B452" s="3">
        <v>43236</v>
      </c>
      <c r="C452" s="7">
        <v>10</v>
      </c>
      <c r="D452" s="4" t="s">
        <v>58</v>
      </c>
      <c r="E452" s="4" t="s">
        <v>22</v>
      </c>
      <c r="F452" s="4" t="s">
        <v>23</v>
      </c>
      <c r="G452" s="7" t="s">
        <v>31</v>
      </c>
      <c r="H452" s="7">
        <v>69</v>
      </c>
      <c r="I452" s="7">
        <v>7</v>
      </c>
      <c r="J452" s="7">
        <v>483</v>
      </c>
    </row>
    <row r="453" spans="1:10" ht="15.75" customHeight="1" x14ac:dyDescent="0.35">
      <c r="A453" s="5" t="s">
        <v>498</v>
      </c>
      <c r="B453" s="3">
        <v>43236</v>
      </c>
      <c r="C453" s="7">
        <v>7</v>
      </c>
      <c r="D453" s="4" t="s">
        <v>88</v>
      </c>
      <c r="E453" s="4" t="s">
        <v>46</v>
      </c>
      <c r="F453" s="4" t="s">
        <v>23</v>
      </c>
      <c r="G453" s="7" t="s">
        <v>31</v>
      </c>
      <c r="H453" s="7">
        <v>69</v>
      </c>
      <c r="I453" s="7">
        <v>3</v>
      </c>
      <c r="J453" s="7">
        <v>207</v>
      </c>
    </row>
    <row r="454" spans="1:10" ht="15.75" customHeight="1" x14ac:dyDescent="0.35">
      <c r="A454" s="5" t="s">
        <v>499</v>
      </c>
      <c r="B454" s="3">
        <v>43236</v>
      </c>
      <c r="C454" s="7">
        <v>6</v>
      </c>
      <c r="D454" s="4" t="s">
        <v>48</v>
      </c>
      <c r="E454" s="4" t="s">
        <v>46</v>
      </c>
      <c r="F454" s="4" t="s">
        <v>23</v>
      </c>
      <c r="G454" s="7" t="s">
        <v>41</v>
      </c>
      <c r="H454" s="7">
        <v>399</v>
      </c>
      <c r="I454" s="7">
        <v>3</v>
      </c>
      <c r="J454" s="7">
        <v>1197</v>
      </c>
    </row>
    <row r="455" spans="1:10" ht="15.75" customHeight="1" x14ac:dyDescent="0.35">
      <c r="A455" s="5" t="s">
        <v>500</v>
      </c>
      <c r="B455" s="3">
        <v>43236</v>
      </c>
      <c r="C455" s="7">
        <v>13</v>
      </c>
      <c r="D455" s="4" t="s">
        <v>33</v>
      </c>
      <c r="E455" s="4" t="s">
        <v>12</v>
      </c>
      <c r="F455" s="4" t="s">
        <v>13</v>
      </c>
      <c r="G455" s="7" t="s">
        <v>24</v>
      </c>
      <c r="H455" s="7">
        <v>159</v>
      </c>
      <c r="I455" s="7">
        <v>8</v>
      </c>
      <c r="J455" s="7">
        <v>1272</v>
      </c>
    </row>
    <row r="456" spans="1:10" ht="15.75" customHeight="1" x14ac:dyDescent="0.35">
      <c r="A456" s="5" t="s">
        <v>501</v>
      </c>
      <c r="B456" s="3">
        <v>43237</v>
      </c>
      <c r="C456" s="7">
        <v>14</v>
      </c>
      <c r="D456" s="4" t="s">
        <v>38</v>
      </c>
      <c r="E456" s="4" t="s">
        <v>63</v>
      </c>
      <c r="F456" s="4" t="s">
        <v>13</v>
      </c>
      <c r="G456" s="7" t="s">
        <v>31</v>
      </c>
      <c r="H456" s="7">
        <v>69</v>
      </c>
      <c r="I456" s="7">
        <v>9</v>
      </c>
      <c r="J456" s="7">
        <v>621</v>
      </c>
    </row>
    <row r="457" spans="1:10" ht="15.75" customHeight="1" x14ac:dyDescent="0.35">
      <c r="A457" s="5" t="s">
        <v>502</v>
      </c>
      <c r="B457" s="3">
        <v>43237</v>
      </c>
      <c r="C457" s="7">
        <v>3</v>
      </c>
      <c r="D457" s="4" t="s">
        <v>43</v>
      </c>
      <c r="E457" s="4" t="s">
        <v>17</v>
      </c>
      <c r="F457" s="4" t="s">
        <v>18</v>
      </c>
      <c r="G457" s="7" t="s">
        <v>41</v>
      </c>
      <c r="H457" s="7">
        <v>399</v>
      </c>
      <c r="I457" s="7">
        <v>7</v>
      </c>
      <c r="J457" s="7">
        <v>2793</v>
      </c>
    </row>
    <row r="458" spans="1:10" ht="15.75" customHeight="1" x14ac:dyDescent="0.35">
      <c r="A458" s="5" t="s">
        <v>503</v>
      </c>
      <c r="B458" s="3">
        <v>43237</v>
      </c>
      <c r="C458" s="7">
        <v>3</v>
      </c>
      <c r="D458" s="4" t="s">
        <v>43</v>
      </c>
      <c r="E458" s="4" t="s">
        <v>17</v>
      </c>
      <c r="F458" s="4" t="s">
        <v>18</v>
      </c>
      <c r="G458" s="7" t="s">
        <v>24</v>
      </c>
      <c r="H458" s="7">
        <v>159</v>
      </c>
      <c r="I458" s="7">
        <v>9</v>
      </c>
      <c r="J458" s="7">
        <v>1431</v>
      </c>
    </row>
    <row r="459" spans="1:10" ht="15.75" customHeight="1" x14ac:dyDescent="0.35">
      <c r="A459" s="5" t="s">
        <v>504</v>
      </c>
      <c r="B459" s="3">
        <v>43237</v>
      </c>
      <c r="C459" s="7">
        <v>12</v>
      </c>
      <c r="D459" s="4" t="s">
        <v>66</v>
      </c>
      <c r="E459" s="4" t="s">
        <v>63</v>
      </c>
      <c r="F459" s="4" t="s">
        <v>13</v>
      </c>
      <c r="G459" s="7" t="s">
        <v>14</v>
      </c>
      <c r="H459" s="7">
        <v>199</v>
      </c>
      <c r="I459" s="7">
        <v>3</v>
      </c>
      <c r="J459" s="7">
        <v>597</v>
      </c>
    </row>
    <row r="460" spans="1:10" ht="15.75" customHeight="1" x14ac:dyDescent="0.35">
      <c r="A460" s="5" t="s">
        <v>505</v>
      </c>
      <c r="B460" s="3">
        <v>43237</v>
      </c>
      <c r="C460" s="7">
        <v>5</v>
      </c>
      <c r="D460" s="4" t="s">
        <v>60</v>
      </c>
      <c r="E460" s="4" t="s">
        <v>68</v>
      </c>
      <c r="F460" s="4" t="s">
        <v>18</v>
      </c>
      <c r="G460" s="7" t="s">
        <v>24</v>
      </c>
      <c r="H460" s="7">
        <v>159</v>
      </c>
      <c r="I460" s="7">
        <v>1</v>
      </c>
      <c r="J460" s="7">
        <v>159</v>
      </c>
    </row>
    <row r="461" spans="1:10" ht="15.75" customHeight="1" x14ac:dyDescent="0.35">
      <c r="A461" s="5" t="s">
        <v>506</v>
      </c>
      <c r="B461" s="3">
        <v>43238</v>
      </c>
      <c r="C461" s="7">
        <v>11</v>
      </c>
      <c r="D461" s="4" t="s">
        <v>11</v>
      </c>
      <c r="E461" s="4" t="s">
        <v>63</v>
      </c>
      <c r="F461" s="4" t="s">
        <v>13</v>
      </c>
      <c r="G461" s="7" t="s">
        <v>24</v>
      </c>
      <c r="H461" s="7">
        <v>159</v>
      </c>
      <c r="I461" s="7">
        <v>4</v>
      </c>
      <c r="J461" s="7">
        <v>636</v>
      </c>
    </row>
    <row r="462" spans="1:10" ht="15.75" customHeight="1" x14ac:dyDescent="0.35">
      <c r="A462" s="5" t="s">
        <v>507</v>
      </c>
      <c r="B462" s="3">
        <v>43238</v>
      </c>
      <c r="C462" s="7">
        <v>7</v>
      </c>
      <c r="D462" s="4" t="s">
        <v>88</v>
      </c>
      <c r="E462" s="4" t="s">
        <v>46</v>
      </c>
      <c r="F462" s="4" t="s">
        <v>23</v>
      </c>
      <c r="G462" s="7" t="s">
        <v>41</v>
      </c>
      <c r="H462" s="7">
        <v>399</v>
      </c>
      <c r="I462" s="7">
        <v>0</v>
      </c>
      <c r="J462" s="7">
        <v>0</v>
      </c>
    </row>
    <row r="463" spans="1:10" ht="15.75" customHeight="1" x14ac:dyDescent="0.35">
      <c r="A463" s="5" t="s">
        <v>508</v>
      </c>
      <c r="B463" s="3">
        <v>43238</v>
      </c>
      <c r="C463" s="7">
        <v>1</v>
      </c>
      <c r="D463" s="4" t="s">
        <v>16</v>
      </c>
      <c r="E463" s="4" t="s">
        <v>17</v>
      </c>
      <c r="F463" s="4" t="s">
        <v>18</v>
      </c>
      <c r="G463" s="7" t="s">
        <v>41</v>
      </c>
      <c r="H463" s="7">
        <v>399</v>
      </c>
      <c r="I463" s="7">
        <v>3</v>
      </c>
      <c r="J463" s="7">
        <v>1197</v>
      </c>
    </row>
    <row r="464" spans="1:10" ht="15.75" customHeight="1" x14ac:dyDescent="0.35">
      <c r="A464" s="5" t="s">
        <v>509</v>
      </c>
      <c r="B464" s="3">
        <v>43239</v>
      </c>
      <c r="C464" s="7">
        <v>10</v>
      </c>
      <c r="D464" s="4" t="s">
        <v>58</v>
      </c>
      <c r="E464" s="4" t="s">
        <v>22</v>
      </c>
      <c r="F464" s="4" t="s">
        <v>23</v>
      </c>
      <c r="G464" s="7" t="s">
        <v>41</v>
      </c>
      <c r="H464" s="7">
        <v>399</v>
      </c>
      <c r="I464" s="7">
        <v>9</v>
      </c>
      <c r="J464" s="7">
        <v>3591</v>
      </c>
    </row>
    <row r="465" spans="1:10" ht="15.75" customHeight="1" x14ac:dyDescent="0.35">
      <c r="A465" s="5" t="s">
        <v>510</v>
      </c>
      <c r="B465" s="3">
        <v>43239</v>
      </c>
      <c r="C465" s="7">
        <v>4</v>
      </c>
      <c r="D465" s="4" t="s">
        <v>51</v>
      </c>
      <c r="E465" s="4" t="s">
        <v>68</v>
      </c>
      <c r="F465" s="4" t="s">
        <v>18</v>
      </c>
      <c r="G465" s="7" t="s">
        <v>19</v>
      </c>
      <c r="H465" s="7">
        <v>289</v>
      </c>
      <c r="I465" s="7">
        <v>2</v>
      </c>
      <c r="J465" s="7">
        <v>578</v>
      </c>
    </row>
    <row r="466" spans="1:10" ht="15.75" customHeight="1" x14ac:dyDescent="0.35">
      <c r="A466" s="5" t="s">
        <v>511</v>
      </c>
      <c r="B466" s="3">
        <v>43239</v>
      </c>
      <c r="C466" s="7">
        <v>11</v>
      </c>
      <c r="D466" s="4" t="s">
        <v>11</v>
      </c>
      <c r="E466" s="4" t="s">
        <v>63</v>
      </c>
      <c r="F466" s="4" t="s">
        <v>13</v>
      </c>
      <c r="G466" s="7" t="s">
        <v>24</v>
      </c>
      <c r="H466" s="7">
        <v>159</v>
      </c>
      <c r="I466" s="7">
        <v>9</v>
      </c>
      <c r="J466" s="7">
        <v>1431</v>
      </c>
    </row>
    <row r="467" spans="1:10" ht="15.75" customHeight="1" x14ac:dyDescent="0.35">
      <c r="A467" s="5" t="s">
        <v>512</v>
      </c>
      <c r="B467" s="3">
        <v>43239</v>
      </c>
      <c r="C467" s="7">
        <v>2</v>
      </c>
      <c r="D467" s="4" t="s">
        <v>106</v>
      </c>
      <c r="E467" s="4" t="s">
        <v>17</v>
      </c>
      <c r="F467" s="4" t="s">
        <v>18</v>
      </c>
      <c r="G467" s="7" t="s">
        <v>24</v>
      </c>
      <c r="H467" s="7">
        <v>159</v>
      </c>
      <c r="I467" s="7">
        <v>3</v>
      </c>
      <c r="J467" s="7">
        <v>477</v>
      </c>
    </row>
    <row r="468" spans="1:10" ht="15.75" customHeight="1" x14ac:dyDescent="0.35">
      <c r="A468" s="5" t="s">
        <v>513</v>
      </c>
      <c r="B468" s="3">
        <v>43239</v>
      </c>
      <c r="C468" s="7">
        <v>4</v>
      </c>
      <c r="D468" s="4" t="s">
        <v>51</v>
      </c>
      <c r="E468" s="4" t="s">
        <v>17</v>
      </c>
      <c r="F468" s="4" t="s">
        <v>18</v>
      </c>
      <c r="G468" s="7" t="s">
        <v>14</v>
      </c>
      <c r="H468" s="7">
        <v>199</v>
      </c>
      <c r="I468" s="7">
        <v>0</v>
      </c>
      <c r="J468" s="7">
        <v>0</v>
      </c>
    </row>
    <row r="469" spans="1:10" ht="15.75" customHeight="1" x14ac:dyDescent="0.35">
      <c r="A469" s="5" t="s">
        <v>514</v>
      </c>
      <c r="B469" s="3">
        <v>43239</v>
      </c>
      <c r="C469" s="7">
        <v>18</v>
      </c>
      <c r="D469" s="4" t="s">
        <v>26</v>
      </c>
      <c r="E469" s="4" t="s">
        <v>36</v>
      </c>
      <c r="F469" s="4" t="s">
        <v>28</v>
      </c>
      <c r="G469" s="7" t="s">
        <v>24</v>
      </c>
      <c r="H469" s="7">
        <v>159</v>
      </c>
      <c r="I469" s="7">
        <v>9</v>
      </c>
      <c r="J469" s="7">
        <v>1431</v>
      </c>
    </row>
    <row r="470" spans="1:10" ht="15.75" customHeight="1" x14ac:dyDescent="0.35">
      <c r="A470" s="5" t="s">
        <v>515</v>
      </c>
      <c r="B470" s="3">
        <v>43240</v>
      </c>
      <c r="C470" s="7">
        <v>2</v>
      </c>
      <c r="D470" s="4" t="s">
        <v>106</v>
      </c>
      <c r="E470" s="4" t="s">
        <v>17</v>
      </c>
      <c r="F470" s="4" t="s">
        <v>18</v>
      </c>
      <c r="G470" s="7" t="s">
        <v>19</v>
      </c>
      <c r="H470" s="7">
        <v>289</v>
      </c>
      <c r="I470" s="7">
        <v>1</v>
      </c>
      <c r="J470" s="7">
        <v>289</v>
      </c>
    </row>
    <row r="471" spans="1:10" ht="15.75" customHeight="1" x14ac:dyDescent="0.35">
      <c r="A471" s="5" t="s">
        <v>516</v>
      </c>
      <c r="B471" s="3">
        <v>43240</v>
      </c>
      <c r="C471" s="7">
        <v>14</v>
      </c>
      <c r="D471" s="4" t="s">
        <v>38</v>
      </c>
      <c r="E471" s="4" t="s">
        <v>12</v>
      </c>
      <c r="F471" s="4" t="s">
        <v>13</v>
      </c>
      <c r="G471" s="7" t="s">
        <v>41</v>
      </c>
      <c r="H471" s="7">
        <v>399</v>
      </c>
      <c r="I471" s="7">
        <v>9</v>
      </c>
      <c r="J471" s="7">
        <v>3591</v>
      </c>
    </row>
    <row r="472" spans="1:10" ht="15.75" customHeight="1" x14ac:dyDescent="0.35">
      <c r="A472" s="5" t="s">
        <v>517</v>
      </c>
      <c r="B472" s="3">
        <v>43241</v>
      </c>
      <c r="C472" s="7">
        <v>5</v>
      </c>
      <c r="D472" s="4" t="s">
        <v>60</v>
      </c>
      <c r="E472" s="4" t="s">
        <v>68</v>
      </c>
      <c r="F472" s="4" t="s">
        <v>18</v>
      </c>
      <c r="G472" s="7" t="s">
        <v>19</v>
      </c>
      <c r="H472" s="7">
        <v>289</v>
      </c>
      <c r="I472" s="7">
        <v>4</v>
      </c>
      <c r="J472" s="7">
        <v>1156</v>
      </c>
    </row>
    <row r="473" spans="1:10" ht="15.75" customHeight="1" x14ac:dyDescent="0.35">
      <c r="A473" s="5" t="s">
        <v>518</v>
      </c>
      <c r="B473" s="3">
        <v>43242</v>
      </c>
      <c r="C473" s="7">
        <v>5</v>
      </c>
      <c r="D473" s="4" t="s">
        <v>60</v>
      </c>
      <c r="E473" s="4" t="s">
        <v>17</v>
      </c>
      <c r="F473" s="4" t="s">
        <v>18</v>
      </c>
      <c r="G473" s="7" t="s">
        <v>41</v>
      </c>
      <c r="H473" s="7">
        <v>399</v>
      </c>
      <c r="I473" s="7">
        <v>3</v>
      </c>
      <c r="J473" s="7">
        <v>1197</v>
      </c>
    </row>
    <row r="474" spans="1:10" ht="15.75" customHeight="1" x14ac:dyDescent="0.35">
      <c r="A474" s="5" t="s">
        <v>519</v>
      </c>
      <c r="B474" s="3">
        <v>43243</v>
      </c>
      <c r="C474" s="7">
        <v>13</v>
      </c>
      <c r="D474" s="4" t="s">
        <v>33</v>
      </c>
      <c r="E474" s="4" t="s">
        <v>12</v>
      </c>
      <c r="F474" s="4" t="s">
        <v>13</v>
      </c>
      <c r="G474" s="7" t="s">
        <v>19</v>
      </c>
      <c r="H474" s="7">
        <v>289</v>
      </c>
      <c r="I474" s="7">
        <v>8</v>
      </c>
      <c r="J474" s="7">
        <v>2312</v>
      </c>
    </row>
    <row r="475" spans="1:10" ht="15.75" customHeight="1" x14ac:dyDescent="0.35">
      <c r="A475" s="5" t="s">
        <v>520</v>
      </c>
      <c r="B475" s="3">
        <v>43243</v>
      </c>
      <c r="C475" s="7">
        <v>18</v>
      </c>
      <c r="D475" s="4" t="s">
        <v>26</v>
      </c>
      <c r="E475" s="4" t="s">
        <v>36</v>
      </c>
      <c r="F475" s="4" t="s">
        <v>28</v>
      </c>
      <c r="G475" s="7" t="s">
        <v>41</v>
      </c>
      <c r="H475" s="7">
        <v>399</v>
      </c>
      <c r="I475" s="7">
        <v>3</v>
      </c>
      <c r="J475" s="7">
        <v>1197</v>
      </c>
    </row>
    <row r="476" spans="1:10" ht="15.75" customHeight="1" x14ac:dyDescent="0.35">
      <c r="A476" s="5" t="s">
        <v>521</v>
      </c>
      <c r="B476" s="3">
        <v>43243</v>
      </c>
      <c r="C476" s="7">
        <v>13</v>
      </c>
      <c r="D476" s="4" t="s">
        <v>33</v>
      </c>
      <c r="E476" s="4" t="s">
        <v>12</v>
      </c>
      <c r="F476" s="4" t="s">
        <v>13</v>
      </c>
      <c r="G476" s="7" t="s">
        <v>14</v>
      </c>
      <c r="H476" s="7">
        <v>199</v>
      </c>
      <c r="I476" s="7">
        <v>2</v>
      </c>
      <c r="J476" s="7">
        <v>398</v>
      </c>
    </row>
    <row r="477" spans="1:10" ht="15.75" customHeight="1" x14ac:dyDescent="0.35">
      <c r="A477" s="5" t="s">
        <v>522</v>
      </c>
      <c r="B477" s="3">
        <v>43243</v>
      </c>
      <c r="C477" s="7">
        <v>8</v>
      </c>
      <c r="D477" s="4" t="s">
        <v>45</v>
      </c>
      <c r="E477" s="4" t="s">
        <v>22</v>
      </c>
      <c r="F477" s="4" t="s">
        <v>23</v>
      </c>
      <c r="G477" s="7" t="s">
        <v>24</v>
      </c>
      <c r="H477" s="7">
        <v>159</v>
      </c>
      <c r="I477" s="7">
        <v>3</v>
      </c>
      <c r="J477" s="7">
        <v>477</v>
      </c>
    </row>
    <row r="478" spans="1:10" ht="15.75" customHeight="1" x14ac:dyDescent="0.35">
      <c r="A478" s="5" t="s">
        <v>523</v>
      </c>
      <c r="B478" s="3">
        <v>43243</v>
      </c>
      <c r="C478" s="7">
        <v>7</v>
      </c>
      <c r="D478" s="4" t="s">
        <v>88</v>
      </c>
      <c r="E478" s="4" t="s">
        <v>22</v>
      </c>
      <c r="F478" s="4" t="s">
        <v>23</v>
      </c>
      <c r="G478" s="7" t="s">
        <v>19</v>
      </c>
      <c r="H478" s="7">
        <v>289</v>
      </c>
      <c r="I478" s="7">
        <v>5</v>
      </c>
      <c r="J478" s="7">
        <v>1445</v>
      </c>
    </row>
    <row r="479" spans="1:10" ht="15.75" customHeight="1" x14ac:dyDescent="0.35">
      <c r="A479" s="5" t="s">
        <v>524</v>
      </c>
      <c r="B479" s="3">
        <v>43243</v>
      </c>
      <c r="C479" s="7">
        <v>6</v>
      </c>
      <c r="D479" s="4" t="s">
        <v>48</v>
      </c>
      <c r="E479" s="4" t="s">
        <v>22</v>
      </c>
      <c r="F479" s="4" t="s">
        <v>23</v>
      </c>
      <c r="G479" s="7" t="s">
        <v>24</v>
      </c>
      <c r="H479" s="7">
        <v>159</v>
      </c>
      <c r="I479" s="7">
        <v>3</v>
      </c>
      <c r="J479" s="7">
        <v>477</v>
      </c>
    </row>
    <row r="480" spans="1:10" ht="15.75" customHeight="1" x14ac:dyDescent="0.35">
      <c r="A480" s="5" t="s">
        <v>525</v>
      </c>
      <c r="B480" s="3">
        <v>43243</v>
      </c>
      <c r="C480" s="7">
        <v>7</v>
      </c>
      <c r="D480" s="4" t="s">
        <v>88</v>
      </c>
      <c r="E480" s="4" t="s">
        <v>22</v>
      </c>
      <c r="F480" s="4" t="s">
        <v>23</v>
      </c>
      <c r="G480" s="7" t="s">
        <v>24</v>
      </c>
      <c r="H480" s="7">
        <v>159</v>
      </c>
      <c r="I480" s="7">
        <v>2</v>
      </c>
      <c r="J480" s="7">
        <v>318</v>
      </c>
    </row>
    <row r="481" spans="1:10" ht="15.75" customHeight="1" x14ac:dyDescent="0.35">
      <c r="A481" s="5" t="s">
        <v>526</v>
      </c>
      <c r="B481" s="3">
        <v>43243</v>
      </c>
      <c r="C481" s="7">
        <v>18</v>
      </c>
      <c r="D481" s="4" t="s">
        <v>26</v>
      </c>
      <c r="E481" s="4" t="s">
        <v>27</v>
      </c>
      <c r="F481" s="4" t="s">
        <v>28</v>
      </c>
      <c r="G481" s="7" t="s">
        <v>31</v>
      </c>
      <c r="H481" s="7">
        <v>69</v>
      </c>
      <c r="I481" s="7">
        <v>9</v>
      </c>
      <c r="J481" s="7">
        <v>621</v>
      </c>
    </row>
    <row r="482" spans="1:10" ht="15.75" customHeight="1" x14ac:dyDescent="0.35">
      <c r="A482" s="5" t="s">
        <v>527</v>
      </c>
      <c r="B482" s="3">
        <v>43244</v>
      </c>
      <c r="C482" s="7">
        <v>17</v>
      </c>
      <c r="D482" s="4" t="s">
        <v>35</v>
      </c>
      <c r="E482" s="4" t="s">
        <v>27</v>
      </c>
      <c r="F482" s="4" t="s">
        <v>28</v>
      </c>
      <c r="G482" s="7" t="s">
        <v>19</v>
      </c>
      <c r="H482" s="7">
        <v>289</v>
      </c>
      <c r="I482" s="7">
        <v>3</v>
      </c>
      <c r="J482" s="7">
        <v>867</v>
      </c>
    </row>
    <row r="483" spans="1:10" ht="15.75" customHeight="1" x14ac:dyDescent="0.35">
      <c r="A483" s="5" t="s">
        <v>528</v>
      </c>
      <c r="B483" s="3">
        <v>43244</v>
      </c>
      <c r="C483" s="7">
        <v>11</v>
      </c>
      <c r="D483" s="4" t="s">
        <v>11</v>
      </c>
      <c r="E483" s="4" t="s">
        <v>12</v>
      </c>
      <c r="F483" s="4" t="s">
        <v>13</v>
      </c>
      <c r="G483" s="7" t="s">
        <v>31</v>
      </c>
      <c r="H483" s="7">
        <v>69</v>
      </c>
      <c r="I483" s="7">
        <v>6</v>
      </c>
      <c r="J483" s="7">
        <v>414</v>
      </c>
    </row>
    <row r="484" spans="1:10" ht="15.75" customHeight="1" x14ac:dyDescent="0.35">
      <c r="A484" s="5" t="s">
        <v>529</v>
      </c>
      <c r="B484" s="3">
        <v>43244</v>
      </c>
      <c r="C484" s="7">
        <v>16</v>
      </c>
      <c r="D484" s="4" t="s">
        <v>30</v>
      </c>
      <c r="E484" s="4" t="s">
        <v>27</v>
      </c>
      <c r="F484" s="4" t="s">
        <v>28</v>
      </c>
      <c r="G484" s="7" t="s">
        <v>31</v>
      </c>
      <c r="H484" s="7">
        <v>69</v>
      </c>
      <c r="I484" s="7">
        <v>6</v>
      </c>
      <c r="J484" s="7">
        <v>414</v>
      </c>
    </row>
    <row r="485" spans="1:10" ht="15.75" customHeight="1" x14ac:dyDescent="0.35">
      <c r="A485" s="5" t="s">
        <v>530</v>
      </c>
      <c r="B485" s="3">
        <v>43244</v>
      </c>
      <c r="C485" s="7">
        <v>4</v>
      </c>
      <c r="D485" s="4" t="s">
        <v>51</v>
      </c>
      <c r="E485" s="4" t="s">
        <v>68</v>
      </c>
      <c r="F485" s="4" t="s">
        <v>18</v>
      </c>
      <c r="G485" s="7" t="s">
        <v>14</v>
      </c>
      <c r="H485" s="7">
        <v>199</v>
      </c>
      <c r="I485" s="7">
        <v>4</v>
      </c>
      <c r="J485" s="7">
        <v>796</v>
      </c>
    </row>
    <row r="486" spans="1:10" ht="15.75" customHeight="1" x14ac:dyDescent="0.35">
      <c r="A486" s="5" t="s">
        <v>531</v>
      </c>
      <c r="B486" s="3">
        <v>43245</v>
      </c>
      <c r="C486" s="7">
        <v>16</v>
      </c>
      <c r="D486" s="4" t="s">
        <v>30</v>
      </c>
      <c r="E486" s="4" t="s">
        <v>27</v>
      </c>
      <c r="F486" s="4" t="s">
        <v>28</v>
      </c>
      <c r="G486" s="7" t="s">
        <v>14</v>
      </c>
      <c r="H486" s="7">
        <v>199</v>
      </c>
      <c r="I486" s="7">
        <v>7</v>
      </c>
      <c r="J486" s="7">
        <v>1393</v>
      </c>
    </row>
    <row r="487" spans="1:10" ht="15.75" customHeight="1" x14ac:dyDescent="0.35">
      <c r="A487" s="5" t="s">
        <v>532</v>
      </c>
      <c r="B487" s="3">
        <v>43245</v>
      </c>
      <c r="C487" s="7">
        <v>8</v>
      </c>
      <c r="D487" s="4" t="s">
        <v>45</v>
      </c>
      <c r="E487" s="4" t="s">
        <v>22</v>
      </c>
      <c r="F487" s="4" t="s">
        <v>23</v>
      </c>
      <c r="G487" s="7" t="s">
        <v>24</v>
      </c>
      <c r="H487" s="7">
        <v>159</v>
      </c>
      <c r="I487" s="7">
        <v>4</v>
      </c>
      <c r="J487" s="7">
        <v>636</v>
      </c>
    </row>
    <row r="488" spans="1:10" ht="15.75" customHeight="1" x14ac:dyDescent="0.35">
      <c r="A488" s="5" t="s">
        <v>533</v>
      </c>
      <c r="B488" s="3">
        <v>43245</v>
      </c>
      <c r="C488" s="7">
        <v>4</v>
      </c>
      <c r="D488" s="4" t="s">
        <v>51</v>
      </c>
      <c r="E488" s="4" t="s">
        <v>68</v>
      </c>
      <c r="F488" s="4" t="s">
        <v>18</v>
      </c>
      <c r="G488" s="7" t="s">
        <v>19</v>
      </c>
      <c r="H488" s="7">
        <v>289</v>
      </c>
      <c r="I488" s="7">
        <v>4</v>
      </c>
      <c r="J488" s="7">
        <v>1156</v>
      </c>
    </row>
    <row r="489" spans="1:10" ht="15.75" customHeight="1" x14ac:dyDescent="0.35">
      <c r="A489" s="5" t="s">
        <v>534</v>
      </c>
      <c r="B489" s="3">
        <v>43245</v>
      </c>
      <c r="C489" s="7">
        <v>20</v>
      </c>
      <c r="D489" s="4" t="s">
        <v>40</v>
      </c>
      <c r="E489" s="4" t="s">
        <v>27</v>
      </c>
      <c r="F489" s="4" t="s">
        <v>28</v>
      </c>
      <c r="G489" s="7" t="s">
        <v>24</v>
      </c>
      <c r="H489" s="7">
        <v>159</v>
      </c>
      <c r="I489" s="7">
        <v>2</v>
      </c>
      <c r="J489" s="7">
        <v>318</v>
      </c>
    </row>
    <row r="490" spans="1:10" ht="15.75" customHeight="1" x14ac:dyDescent="0.35">
      <c r="A490" s="5" t="s">
        <v>535</v>
      </c>
      <c r="B490" s="3">
        <v>43245</v>
      </c>
      <c r="C490" s="7">
        <v>13</v>
      </c>
      <c r="D490" s="4" t="s">
        <v>33</v>
      </c>
      <c r="E490" s="4" t="s">
        <v>12</v>
      </c>
      <c r="F490" s="4" t="s">
        <v>13</v>
      </c>
      <c r="G490" s="7" t="s">
        <v>24</v>
      </c>
      <c r="H490" s="7">
        <v>159</v>
      </c>
      <c r="I490" s="7">
        <v>7</v>
      </c>
      <c r="J490" s="7">
        <v>1113</v>
      </c>
    </row>
    <row r="491" spans="1:10" ht="15.75" customHeight="1" x14ac:dyDescent="0.35">
      <c r="A491" s="5" t="s">
        <v>536</v>
      </c>
      <c r="B491" s="3">
        <v>43245</v>
      </c>
      <c r="C491" s="7">
        <v>13</v>
      </c>
      <c r="D491" s="4" t="s">
        <v>33</v>
      </c>
      <c r="E491" s="4" t="s">
        <v>12</v>
      </c>
      <c r="F491" s="4" t="s">
        <v>13</v>
      </c>
      <c r="G491" s="7" t="s">
        <v>24</v>
      </c>
      <c r="H491" s="7">
        <v>159</v>
      </c>
      <c r="I491" s="7">
        <v>4</v>
      </c>
      <c r="J491" s="7">
        <v>636</v>
      </c>
    </row>
    <row r="492" spans="1:10" ht="15.75" customHeight="1" x14ac:dyDescent="0.35">
      <c r="A492" s="5" t="s">
        <v>537</v>
      </c>
      <c r="B492" s="3">
        <v>43245</v>
      </c>
      <c r="C492" s="7">
        <v>17</v>
      </c>
      <c r="D492" s="4" t="s">
        <v>35</v>
      </c>
      <c r="E492" s="4" t="s">
        <v>36</v>
      </c>
      <c r="F492" s="4" t="s">
        <v>28</v>
      </c>
      <c r="G492" s="7" t="s">
        <v>31</v>
      </c>
      <c r="H492" s="7">
        <v>69</v>
      </c>
      <c r="I492" s="7">
        <v>3</v>
      </c>
      <c r="J492" s="7">
        <v>207</v>
      </c>
    </row>
    <row r="493" spans="1:10" ht="15.75" customHeight="1" x14ac:dyDescent="0.35">
      <c r="A493" s="5" t="s">
        <v>538</v>
      </c>
      <c r="B493" s="3">
        <v>43245</v>
      </c>
      <c r="C493" s="7">
        <v>3</v>
      </c>
      <c r="D493" s="4" t="s">
        <v>43</v>
      </c>
      <c r="E493" s="4" t="s">
        <v>17</v>
      </c>
      <c r="F493" s="4" t="s">
        <v>18</v>
      </c>
      <c r="G493" s="7" t="s">
        <v>19</v>
      </c>
      <c r="H493" s="7">
        <v>289</v>
      </c>
      <c r="I493" s="7">
        <v>6</v>
      </c>
      <c r="J493" s="7">
        <v>1734</v>
      </c>
    </row>
    <row r="494" spans="1:10" ht="15.75" customHeight="1" x14ac:dyDescent="0.35">
      <c r="A494" s="5" t="s">
        <v>539</v>
      </c>
      <c r="B494" s="3">
        <v>43246</v>
      </c>
      <c r="C494" s="7">
        <v>9</v>
      </c>
      <c r="D494" s="4" t="s">
        <v>21</v>
      </c>
      <c r="E494" s="4" t="s">
        <v>46</v>
      </c>
      <c r="F494" s="4" t="s">
        <v>23</v>
      </c>
      <c r="G494" s="7" t="s">
        <v>41</v>
      </c>
      <c r="H494" s="7">
        <v>399</v>
      </c>
      <c r="I494" s="7">
        <v>2</v>
      </c>
      <c r="J494" s="7">
        <v>798</v>
      </c>
    </row>
    <row r="495" spans="1:10" ht="15.75" customHeight="1" x14ac:dyDescent="0.35">
      <c r="A495" s="5" t="s">
        <v>540</v>
      </c>
      <c r="B495" s="3">
        <v>43246</v>
      </c>
      <c r="C495" s="7">
        <v>16</v>
      </c>
      <c r="D495" s="4" t="s">
        <v>30</v>
      </c>
      <c r="E495" s="4" t="s">
        <v>36</v>
      </c>
      <c r="F495" s="4" t="s">
        <v>28</v>
      </c>
      <c r="G495" s="7" t="s">
        <v>24</v>
      </c>
      <c r="H495" s="7">
        <v>159</v>
      </c>
      <c r="I495" s="7">
        <v>9</v>
      </c>
      <c r="J495" s="7">
        <v>1431</v>
      </c>
    </row>
    <row r="496" spans="1:10" ht="15.75" customHeight="1" x14ac:dyDescent="0.35">
      <c r="A496" s="5" t="s">
        <v>541</v>
      </c>
      <c r="B496" s="3">
        <v>43246</v>
      </c>
      <c r="C496" s="7">
        <v>13</v>
      </c>
      <c r="D496" s="4" t="s">
        <v>33</v>
      </c>
      <c r="E496" s="4" t="s">
        <v>12</v>
      </c>
      <c r="F496" s="4" t="s">
        <v>13</v>
      </c>
      <c r="G496" s="7" t="s">
        <v>14</v>
      </c>
      <c r="H496" s="7">
        <v>199</v>
      </c>
      <c r="I496" s="7">
        <v>5</v>
      </c>
      <c r="J496" s="7">
        <v>995</v>
      </c>
    </row>
    <row r="497" spans="1:10" ht="15.75" customHeight="1" x14ac:dyDescent="0.35">
      <c r="A497" s="5" t="s">
        <v>542</v>
      </c>
      <c r="B497" s="3">
        <v>43246</v>
      </c>
      <c r="C497" s="7">
        <v>9</v>
      </c>
      <c r="D497" s="4" t="s">
        <v>21</v>
      </c>
      <c r="E497" s="4" t="s">
        <v>22</v>
      </c>
      <c r="F497" s="4" t="s">
        <v>23</v>
      </c>
      <c r="G497" s="7" t="s">
        <v>19</v>
      </c>
      <c r="H497" s="7">
        <v>289</v>
      </c>
      <c r="I497" s="7">
        <v>6</v>
      </c>
      <c r="J497" s="7">
        <v>1734</v>
      </c>
    </row>
    <row r="498" spans="1:10" ht="15.75" customHeight="1" x14ac:dyDescent="0.35">
      <c r="A498" s="5" t="s">
        <v>543</v>
      </c>
      <c r="B498" s="3">
        <v>43246</v>
      </c>
      <c r="C498" s="7">
        <v>4</v>
      </c>
      <c r="D498" s="4" t="s">
        <v>51</v>
      </c>
      <c r="E498" s="4" t="s">
        <v>68</v>
      </c>
      <c r="F498" s="4" t="s">
        <v>18</v>
      </c>
      <c r="G498" s="7" t="s">
        <v>19</v>
      </c>
      <c r="H498" s="7">
        <v>289</v>
      </c>
      <c r="I498" s="7">
        <v>1</v>
      </c>
      <c r="J498" s="7">
        <v>289</v>
      </c>
    </row>
    <row r="499" spans="1:10" ht="15.75" customHeight="1" x14ac:dyDescent="0.35">
      <c r="A499" s="5" t="s">
        <v>544</v>
      </c>
      <c r="B499" s="3">
        <v>43246</v>
      </c>
      <c r="C499" s="7">
        <v>8</v>
      </c>
      <c r="D499" s="4" t="s">
        <v>45</v>
      </c>
      <c r="E499" s="4" t="s">
        <v>46</v>
      </c>
      <c r="F499" s="4" t="s">
        <v>23</v>
      </c>
      <c r="G499" s="7" t="s">
        <v>31</v>
      </c>
      <c r="H499" s="7">
        <v>69</v>
      </c>
      <c r="I499" s="7">
        <v>8</v>
      </c>
      <c r="J499" s="7">
        <v>552</v>
      </c>
    </row>
    <row r="500" spans="1:10" ht="15.75" customHeight="1" x14ac:dyDescent="0.35">
      <c r="A500" s="5" t="s">
        <v>545</v>
      </c>
      <c r="B500" s="3">
        <v>43246</v>
      </c>
      <c r="C500" s="7">
        <v>18</v>
      </c>
      <c r="D500" s="4" t="s">
        <v>26</v>
      </c>
      <c r="E500" s="4" t="s">
        <v>27</v>
      </c>
      <c r="F500" s="4" t="s">
        <v>28</v>
      </c>
      <c r="G500" s="7" t="s">
        <v>14</v>
      </c>
      <c r="H500" s="7">
        <v>199</v>
      </c>
      <c r="I500" s="7">
        <v>8</v>
      </c>
      <c r="J500" s="7">
        <v>1592</v>
      </c>
    </row>
    <row r="501" spans="1:10" ht="15.75" customHeight="1" x14ac:dyDescent="0.35">
      <c r="A501" s="5" t="s">
        <v>546</v>
      </c>
      <c r="B501" s="3">
        <v>43246</v>
      </c>
      <c r="C501" s="7">
        <v>4</v>
      </c>
      <c r="D501" s="4" t="s">
        <v>51</v>
      </c>
      <c r="E501" s="4" t="s">
        <v>17</v>
      </c>
      <c r="F501" s="4" t="s">
        <v>18</v>
      </c>
      <c r="G501" s="7" t="s">
        <v>19</v>
      </c>
      <c r="H501" s="7">
        <v>289</v>
      </c>
      <c r="I501" s="7">
        <v>6</v>
      </c>
      <c r="J501" s="7">
        <v>1734</v>
      </c>
    </row>
    <row r="502" spans="1:10" ht="15.75" customHeight="1" x14ac:dyDescent="0.35">
      <c r="A502" s="5" t="s">
        <v>547</v>
      </c>
      <c r="B502" s="3">
        <v>43247</v>
      </c>
      <c r="C502" s="7">
        <v>2</v>
      </c>
      <c r="D502" s="4" t="s">
        <v>106</v>
      </c>
      <c r="E502" s="4" t="s">
        <v>17</v>
      </c>
      <c r="F502" s="4" t="s">
        <v>18</v>
      </c>
      <c r="G502" s="7" t="s">
        <v>14</v>
      </c>
      <c r="H502" s="7">
        <v>199</v>
      </c>
      <c r="I502" s="7">
        <v>5</v>
      </c>
      <c r="J502" s="7">
        <v>995</v>
      </c>
    </row>
    <row r="503" spans="1:10" ht="15.75" customHeight="1" x14ac:dyDescent="0.35">
      <c r="A503" s="5" t="s">
        <v>548</v>
      </c>
      <c r="B503" s="3">
        <v>43247</v>
      </c>
      <c r="C503" s="7">
        <v>2</v>
      </c>
      <c r="D503" s="4" t="s">
        <v>106</v>
      </c>
      <c r="E503" s="4" t="s">
        <v>17</v>
      </c>
      <c r="F503" s="4" t="s">
        <v>18</v>
      </c>
      <c r="G503" s="7" t="s">
        <v>14</v>
      </c>
      <c r="H503" s="7">
        <v>199</v>
      </c>
      <c r="I503" s="7">
        <v>0</v>
      </c>
      <c r="J503" s="7">
        <v>0</v>
      </c>
    </row>
    <row r="504" spans="1:10" ht="15.75" customHeight="1" x14ac:dyDescent="0.35">
      <c r="A504" s="5" t="s">
        <v>549</v>
      </c>
      <c r="B504" s="3">
        <v>43247</v>
      </c>
      <c r="C504" s="7">
        <v>10</v>
      </c>
      <c r="D504" s="4" t="s">
        <v>58</v>
      </c>
      <c r="E504" s="4" t="s">
        <v>46</v>
      </c>
      <c r="F504" s="4" t="s">
        <v>23</v>
      </c>
      <c r="G504" s="7" t="s">
        <v>19</v>
      </c>
      <c r="H504" s="7">
        <v>289</v>
      </c>
      <c r="I504" s="7">
        <v>8</v>
      </c>
      <c r="J504" s="7">
        <v>2312</v>
      </c>
    </row>
    <row r="505" spans="1:10" ht="15.75" customHeight="1" x14ac:dyDescent="0.35">
      <c r="A505" s="5" t="s">
        <v>550</v>
      </c>
      <c r="B505" s="3">
        <v>43248</v>
      </c>
      <c r="C505" s="7">
        <v>9</v>
      </c>
      <c r="D505" s="4" t="s">
        <v>21</v>
      </c>
      <c r="E505" s="4" t="s">
        <v>22</v>
      </c>
      <c r="F505" s="4" t="s">
        <v>23</v>
      </c>
      <c r="G505" s="7" t="s">
        <v>14</v>
      </c>
      <c r="H505" s="7">
        <v>199</v>
      </c>
      <c r="I505" s="7">
        <v>6</v>
      </c>
      <c r="J505" s="7">
        <v>1194</v>
      </c>
    </row>
    <row r="506" spans="1:10" ht="15.75" customHeight="1" x14ac:dyDescent="0.35">
      <c r="A506" s="5" t="s">
        <v>551</v>
      </c>
      <c r="B506" s="3">
        <v>43249</v>
      </c>
      <c r="C506" s="7">
        <v>12</v>
      </c>
      <c r="D506" s="4" t="s">
        <v>66</v>
      </c>
      <c r="E506" s="4" t="s">
        <v>63</v>
      </c>
      <c r="F506" s="4" t="s">
        <v>13</v>
      </c>
      <c r="G506" s="7" t="s">
        <v>14</v>
      </c>
      <c r="H506" s="7">
        <v>199</v>
      </c>
      <c r="I506" s="7">
        <v>2</v>
      </c>
      <c r="J506" s="7">
        <v>398</v>
      </c>
    </row>
    <row r="507" spans="1:10" ht="15.75" customHeight="1" x14ac:dyDescent="0.35">
      <c r="A507" s="5" t="s">
        <v>552</v>
      </c>
      <c r="B507" s="3">
        <v>43249</v>
      </c>
      <c r="C507" s="7">
        <v>17</v>
      </c>
      <c r="D507" s="4" t="s">
        <v>35</v>
      </c>
      <c r="E507" s="4" t="s">
        <v>27</v>
      </c>
      <c r="F507" s="4" t="s">
        <v>28</v>
      </c>
      <c r="G507" s="7" t="s">
        <v>31</v>
      </c>
      <c r="H507" s="7">
        <v>69</v>
      </c>
      <c r="I507" s="7">
        <v>4</v>
      </c>
      <c r="J507" s="7">
        <v>276</v>
      </c>
    </row>
    <row r="508" spans="1:10" ht="15.75" customHeight="1" x14ac:dyDescent="0.35">
      <c r="A508" s="5" t="s">
        <v>553</v>
      </c>
      <c r="B508" s="3">
        <v>43249</v>
      </c>
      <c r="C508" s="7">
        <v>2</v>
      </c>
      <c r="D508" s="4" t="s">
        <v>106</v>
      </c>
      <c r="E508" s="4" t="s">
        <v>68</v>
      </c>
      <c r="F508" s="4" t="s">
        <v>18</v>
      </c>
      <c r="G508" s="7" t="s">
        <v>41</v>
      </c>
      <c r="H508" s="7">
        <v>399</v>
      </c>
      <c r="I508" s="7">
        <v>9</v>
      </c>
      <c r="J508" s="7">
        <v>3591</v>
      </c>
    </row>
    <row r="509" spans="1:10" ht="15.75" customHeight="1" x14ac:dyDescent="0.35">
      <c r="A509" s="5" t="s">
        <v>554</v>
      </c>
      <c r="B509" s="3">
        <v>43249</v>
      </c>
      <c r="C509" s="7">
        <v>19</v>
      </c>
      <c r="D509" s="4" t="s">
        <v>56</v>
      </c>
      <c r="E509" s="4" t="s">
        <v>36</v>
      </c>
      <c r="F509" s="4" t="s">
        <v>28</v>
      </c>
      <c r="G509" s="7" t="s">
        <v>41</v>
      </c>
      <c r="H509" s="7">
        <v>399</v>
      </c>
      <c r="I509" s="7">
        <v>6</v>
      </c>
      <c r="J509" s="7">
        <v>2394</v>
      </c>
    </row>
    <row r="510" spans="1:10" ht="15.75" customHeight="1" x14ac:dyDescent="0.35">
      <c r="A510" s="5" t="s">
        <v>555</v>
      </c>
      <c r="B510" s="3">
        <v>43250</v>
      </c>
      <c r="C510" s="7">
        <v>19</v>
      </c>
      <c r="D510" s="4" t="s">
        <v>56</v>
      </c>
      <c r="E510" s="4" t="s">
        <v>27</v>
      </c>
      <c r="F510" s="4" t="s">
        <v>28</v>
      </c>
      <c r="G510" s="7" t="s">
        <v>24</v>
      </c>
      <c r="H510" s="7">
        <v>159</v>
      </c>
      <c r="I510" s="7">
        <v>8</v>
      </c>
      <c r="J510" s="7">
        <v>1272</v>
      </c>
    </row>
    <row r="511" spans="1:10" ht="15.75" customHeight="1" x14ac:dyDescent="0.35">
      <c r="A511" s="5" t="s">
        <v>556</v>
      </c>
      <c r="B511" s="3">
        <v>43250</v>
      </c>
      <c r="C511" s="7">
        <v>2</v>
      </c>
      <c r="D511" s="4" t="s">
        <v>106</v>
      </c>
      <c r="E511" s="4" t="s">
        <v>17</v>
      </c>
      <c r="F511" s="4" t="s">
        <v>18</v>
      </c>
      <c r="G511" s="7" t="s">
        <v>31</v>
      </c>
      <c r="H511" s="7">
        <v>69</v>
      </c>
      <c r="I511" s="7">
        <v>5</v>
      </c>
      <c r="J511" s="7">
        <v>345</v>
      </c>
    </row>
    <row r="512" spans="1:10" ht="15.75" customHeight="1" x14ac:dyDescent="0.35">
      <c r="A512" s="5" t="s">
        <v>557</v>
      </c>
      <c r="B512" s="3">
        <v>43250</v>
      </c>
      <c r="C512" s="7">
        <v>19</v>
      </c>
      <c r="D512" s="4" t="s">
        <v>56</v>
      </c>
      <c r="E512" s="4" t="s">
        <v>27</v>
      </c>
      <c r="F512" s="4" t="s">
        <v>28</v>
      </c>
      <c r="G512" s="7" t="s">
        <v>19</v>
      </c>
      <c r="H512" s="7">
        <v>289</v>
      </c>
      <c r="I512" s="7">
        <v>9</v>
      </c>
      <c r="J512" s="7">
        <v>2601</v>
      </c>
    </row>
    <row r="513" spans="1:10" ht="15.75" customHeight="1" x14ac:dyDescent="0.35">
      <c r="A513" s="5" t="s">
        <v>558</v>
      </c>
      <c r="B513" s="3">
        <v>43250</v>
      </c>
      <c r="C513" s="7">
        <v>2</v>
      </c>
      <c r="D513" s="4" t="s">
        <v>106</v>
      </c>
      <c r="E513" s="4" t="s">
        <v>68</v>
      </c>
      <c r="F513" s="4" t="s">
        <v>18</v>
      </c>
      <c r="G513" s="7" t="s">
        <v>31</v>
      </c>
      <c r="H513" s="7">
        <v>69</v>
      </c>
      <c r="I513" s="7">
        <v>9</v>
      </c>
      <c r="J513" s="7">
        <v>621</v>
      </c>
    </row>
    <row r="514" spans="1:10" ht="15.75" customHeight="1" x14ac:dyDescent="0.35">
      <c r="A514" s="5" t="s">
        <v>559</v>
      </c>
      <c r="B514" s="3">
        <v>43251</v>
      </c>
      <c r="C514" s="7">
        <v>14</v>
      </c>
      <c r="D514" s="4" t="s">
        <v>38</v>
      </c>
      <c r="E514" s="4" t="s">
        <v>63</v>
      </c>
      <c r="F514" s="4" t="s">
        <v>13</v>
      </c>
      <c r="G514" s="7" t="s">
        <v>31</v>
      </c>
      <c r="H514" s="7">
        <v>69</v>
      </c>
      <c r="I514" s="7">
        <v>3</v>
      </c>
      <c r="J514" s="7">
        <v>207</v>
      </c>
    </row>
    <row r="515" spans="1:10" ht="15.75" customHeight="1" x14ac:dyDescent="0.35">
      <c r="A515" s="5" t="s">
        <v>560</v>
      </c>
      <c r="B515" s="3">
        <v>43252</v>
      </c>
      <c r="C515" s="7">
        <v>14</v>
      </c>
      <c r="D515" s="4" t="s">
        <v>38</v>
      </c>
      <c r="E515" s="4" t="s">
        <v>12</v>
      </c>
      <c r="F515" s="4" t="s">
        <v>13</v>
      </c>
      <c r="G515" s="7" t="s">
        <v>31</v>
      </c>
      <c r="H515" s="7">
        <v>69</v>
      </c>
      <c r="I515" s="7">
        <v>0</v>
      </c>
      <c r="J515" s="7">
        <v>0</v>
      </c>
    </row>
    <row r="516" spans="1:10" ht="15.75" customHeight="1" x14ac:dyDescent="0.35">
      <c r="A516" s="5" t="s">
        <v>561</v>
      </c>
      <c r="B516" s="3">
        <v>43252</v>
      </c>
      <c r="C516" s="7">
        <v>8</v>
      </c>
      <c r="D516" s="4" t="s">
        <v>45</v>
      </c>
      <c r="E516" s="4" t="s">
        <v>46</v>
      </c>
      <c r="F516" s="4" t="s">
        <v>23</v>
      </c>
      <c r="G516" s="7" t="s">
        <v>19</v>
      </c>
      <c r="H516" s="7">
        <v>289</v>
      </c>
      <c r="I516" s="7">
        <v>4</v>
      </c>
      <c r="J516" s="7">
        <v>1156</v>
      </c>
    </row>
    <row r="517" spans="1:10" ht="15.75" customHeight="1" x14ac:dyDescent="0.35">
      <c r="A517" s="5" t="s">
        <v>562</v>
      </c>
      <c r="B517" s="3">
        <v>43252</v>
      </c>
      <c r="C517" s="7">
        <v>4</v>
      </c>
      <c r="D517" s="4" t="s">
        <v>51</v>
      </c>
      <c r="E517" s="4" t="s">
        <v>68</v>
      </c>
      <c r="F517" s="4" t="s">
        <v>18</v>
      </c>
      <c r="G517" s="7" t="s">
        <v>19</v>
      </c>
      <c r="H517" s="7">
        <v>289</v>
      </c>
      <c r="I517" s="7">
        <v>3</v>
      </c>
      <c r="J517" s="7">
        <v>867</v>
      </c>
    </row>
    <row r="518" spans="1:10" ht="15.75" customHeight="1" x14ac:dyDescent="0.35">
      <c r="A518" s="5" t="s">
        <v>563</v>
      </c>
      <c r="B518" s="3">
        <v>43253</v>
      </c>
      <c r="C518" s="7">
        <v>19</v>
      </c>
      <c r="D518" s="4" t="s">
        <v>56</v>
      </c>
      <c r="E518" s="4" t="s">
        <v>27</v>
      </c>
      <c r="F518" s="4" t="s">
        <v>28</v>
      </c>
      <c r="G518" s="7" t="s">
        <v>19</v>
      </c>
      <c r="H518" s="7">
        <v>289</v>
      </c>
      <c r="I518" s="7">
        <v>4</v>
      </c>
      <c r="J518" s="7">
        <v>1156</v>
      </c>
    </row>
    <row r="519" spans="1:10" ht="15.75" customHeight="1" x14ac:dyDescent="0.35">
      <c r="A519" s="5" t="s">
        <v>564</v>
      </c>
      <c r="B519" s="3">
        <v>43253</v>
      </c>
      <c r="C519" s="7">
        <v>9</v>
      </c>
      <c r="D519" s="4" t="s">
        <v>21</v>
      </c>
      <c r="E519" s="4" t="s">
        <v>22</v>
      </c>
      <c r="F519" s="4" t="s">
        <v>23</v>
      </c>
      <c r="G519" s="7" t="s">
        <v>14</v>
      </c>
      <c r="H519" s="7">
        <v>199</v>
      </c>
      <c r="I519" s="7">
        <v>7</v>
      </c>
      <c r="J519" s="7">
        <v>1393</v>
      </c>
    </row>
    <row r="520" spans="1:10" ht="15.75" customHeight="1" x14ac:dyDescent="0.35">
      <c r="A520" s="5" t="s">
        <v>565</v>
      </c>
      <c r="B520" s="3">
        <v>43254</v>
      </c>
      <c r="C520" s="7">
        <v>5</v>
      </c>
      <c r="D520" s="4" t="s">
        <v>60</v>
      </c>
      <c r="E520" s="4" t="s">
        <v>68</v>
      </c>
      <c r="F520" s="4" t="s">
        <v>18</v>
      </c>
      <c r="G520" s="7" t="s">
        <v>14</v>
      </c>
      <c r="H520" s="7">
        <v>199</v>
      </c>
      <c r="I520" s="7">
        <v>9</v>
      </c>
      <c r="J520" s="7">
        <v>1791</v>
      </c>
    </row>
    <row r="521" spans="1:10" ht="15.75" customHeight="1" x14ac:dyDescent="0.35">
      <c r="A521" s="5" t="s">
        <v>566</v>
      </c>
      <c r="B521" s="3">
        <v>43254</v>
      </c>
      <c r="C521" s="7">
        <v>18</v>
      </c>
      <c r="D521" s="4" t="s">
        <v>26</v>
      </c>
      <c r="E521" s="4" t="s">
        <v>27</v>
      </c>
      <c r="F521" s="4" t="s">
        <v>28</v>
      </c>
      <c r="G521" s="7" t="s">
        <v>41</v>
      </c>
      <c r="H521" s="7">
        <v>399</v>
      </c>
      <c r="I521" s="7">
        <v>7</v>
      </c>
      <c r="J521" s="7">
        <v>2793</v>
      </c>
    </row>
    <row r="522" spans="1:10" ht="15.75" customHeight="1" x14ac:dyDescent="0.35">
      <c r="A522" s="5" t="s">
        <v>567</v>
      </c>
      <c r="B522" s="3">
        <v>43254</v>
      </c>
      <c r="C522" s="7">
        <v>5</v>
      </c>
      <c r="D522" s="4" t="s">
        <v>60</v>
      </c>
      <c r="E522" s="4" t="s">
        <v>68</v>
      </c>
      <c r="F522" s="4" t="s">
        <v>18</v>
      </c>
      <c r="G522" s="7" t="s">
        <v>19</v>
      </c>
      <c r="H522" s="7">
        <v>289</v>
      </c>
      <c r="I522" s="7">
        <v>3</v>
      </c>
      <c r="J522" s="7">
        <v>867</v>
      </c>
    </row>
    <row r="523" spans="1:10" ht="15.75" customHeight="1" x14ac:dyDescent="0.35">
      <c r="A523" s="5" t="s">
        <v>568</v>
      </c>
      <c r="B523" s="3">
        <v>43254</v>
      </c>
      <c r="C523" s="7">
        <v>12</v>
      </c>
      <c r="D523" s="4" t="s">
        <v>66</v>
      </c>
      <c r="E523" s="4" t="s">
        <v>63</v>
      </c>
      <c r="F523" s="4" t="s">
        <v>13</v>
      </c>
      <c r="G523" s="7" t="s">
        <v>14</v>
      </c>
      <c r="H523" s="7">
        <v>199</v>
      </c>
      <c r="I523" s="7">
        <v>9</v>
      </c>
      <c r="J523" s="7">
        <v>1791</v>
      </c>
    </row>
    <row r="524" spans="1:10" ht="15.75" customHeight="1" x14ac:dyDescent="0.35">
      <c r="A524" s="5" t="s">
        <v>569</v>
      </c>
      <c r="B524" s="3">
        <v>43254</v>
      </c>
      <c r="C524" s="7">
        <v>18</v>
      </c>
      <c r="D524" s="4" t="s">
        <v>26</v>
      </c>
      <c r="E524" s="4" t="s">
        <v>27</v>
      </c>
      <c r="F524" s="4" t="s">
        <v>28</v>
      </c>
      <c r="G524" s="7" t="s">
        <v>19</v>
      </c>
      <c r="H524" s="7">
        <v>289</v>
      </c>
      <c r="I524" s="7">
        <v>7</v>
      </c>
      <c r="J524" s="7">
        <v>2023</v>
      </c>
    </row>
    <row r="525" spans="1:10" ht="15.75" customHeight="1" x14ac:dyDescent="0.35">
      <c r="A525" s="5" t="s">
        <v>570</v>
      </c>
      <c r="B525" s="3">
        <v>43254</v>
      </c>
      <c r="C525" s="7">
        <v>4</v>
      </c>
      <c r="D525" s="4" t="s">
        <v>51</v>
      </c>
      <c r="E525" s="4" t="s">
        <v>17</v>
      </c>
      <c r="F525" s="4" t="s">
        <v>18</v>
      </c>
      <c r="G525" s="7" t="s">
        <v>31</v>
      </c>
      <c r="H525" s="7">
        <v>69</v>
      </c>
      <c r="I525" s="7">
        <v>9</v>
      </c>
      <c r="J525" s="7">
        <v>621</v>
      </c>
    </row>
    <row r="526" spans="1:10" ht="15.75" customHeight="1" x14ac:dyDescent="0.35">
      <c r="A526" s="5" t="s">
        <v>571</v>
      </c>
      <c r="B526" s="3">
        <v>43254</v>
      </c>
      <c r="C526" s="7">
        <v>7</v>
      </c>
      <c r="D526" s="4" t="s">
        <v>88</v>
      </c>
      <c r="E526" s="4" t="s">
        <v>22</v>
      </c>
      <c r="F526" s="4" t="s">
        <v>23</v>
      </c>
      <c r="G526" s="7" t="s">
        <v>24</v>
      </c>
      <c r="H526" s="7">
        <v>159</v>
      </c>
      <c r="I526" s="7">
        <v>3</v>
      </c>
      <c r="J526" s="7">
        <v>477</v>
      </c>
    </row>
    <row r="527" spans="1:10" ht="15.75" customHeight="1" x14ac:dyDescent="0.35">
      <c r="A527" s="5" t="s">
        <v>572</v>
      </c>
      <c r="B527" s="3">
        <v>43254</v>
      </c>
      <c r="C527" s="7">
        <v>20</v>
      </c>
      <c r="D527" s="4" t="s">
        <v>40</v>
      </c>
      <c r="E527" s="4" t="s">
        <v>36</v>
      </c>
      <c r="F527" s="4" t="s">
        <v>28</v>
      </c>
      <c r="G527" s="7" t="s">
        <v>19</v>
      </c>
      <c r="H527" s="7">
        <v>289</v>
      </c>
      <c r="I527" s="7">
        <v>7</v>
      </c>
      <c r="J527" s="7">
        <v>2023</v>
      </c>
    </row>
    <row r="528" spans="1:10" ht="15.75" customHeight="1" x14ac:dyDescent="0.35">
      <c r="A528" s="5" t="s">
        <v>573</v>
      </c>
      <c r="B528" s="3">
        <v>43254</v>
      </c>
      <c r="C528" s="7">
        <v>1</v>
      </c>
      <c r="D528" s="4" t="s">
        <v>16</v>
      </c>
      <c r="E528" s="4" t="s">
        <v>68</v>
      </c>
      <c r="F528" s="4" t="s">
        <v>18</v>
      </c>
      <c r="G528" s="7" t="s">
        <v>19</v>
      </c>
      <c r="H528" s="7">
        <v>289</v>
      </c>
      <c r="I528" s="7">
        <v>7</v>
      </c>
      <c r="J528" s="7">
        <v>2023</v>
      </c>
    </row>
    <row r="529" spans="1:10" ht="15.75" customHeight="1" x14ac:dyDescent="0.35">
      <c r="A529" s="5" t="s">
        <v>574</v>
      </c>
      <c r="B529" s="3">
        <v>43254</v>
      </c>
      <c r="C529" s="7">
        <v>4</v>
      </c>
      <c r="D529" s="4" t="s">
        <v>51</v>
      </c>
      <c r="E529" s="4" t="s">
        <v>17</v>
      </c>
      <c r="F529" s="4" t="s">
        <v>18</v>
      </c>
      <c r="G529" s="7" t="s">
        <v>19</v>
      </c>
      <c r="H529" s="7">
        <v>289</v>
      </c>
      <c r="I529" s="7">
        <v>9</v>
      </c>
      <c r="J529" s="7">
        <v>2601</v>
      </c>
    </row>
    <row r="530" spans="1:10" ht="15.75" customHeight="1" x14ac:dyDescent="0.35">
      <c r="A530" s="5" t="s">
        <v>575</v>
      </c>
      <c r="B530" s="3">
        <v>43254</v>
      </c>
      <c r="C530" s="7">
        <v>13</v>
      </c>
      <c r="D530" s="4" t="s">
        <v>33</v>
      </c>
      <c r="E530" s="4" t="s">
        <v>63</v>
      </c>
      <c r="F530" s="4" t="s">
        <v>13</v>
      </c>
      <c r="G530" s="7" t="s">
        <v>14</v>
      </c>
      <c r="H530" s="7">
        <v>199</v>
      </c>
      <c r="I530" s="7">
        <v>8</v>
      </c>
      <c r="J530" s="7">
        <v>1592</v>
      </c>
    </row>
    <row r="531" spans="1:10" ht="15.75" customHeight="1" x14ac:dyDescent="0.35">
      <c r="A531" s="5" t="s">
        <v>576</v>
      </c>
      <c r="B531" s="3">
        <v>43254</v>
      </c>
      <c r="C531" s="7">
        <v>16</v>
      </c>
      <c r="D531" s="4" t="s">
        <v>30</v>
      </c>
      <c r="E531" s="4" t="s">
        <v>36</v>
      </c>
      <c r="F531" s="4" t="s">
        <v>28</v>
      </c>
      <c r="G531" s="7" t="s">
        <v>41</v>
      </c>
      <c r="H531" s="7">
        <v>399</v>
      </c>
      <c r="I531" s="7">
        <v>7</v>
      </c>
      <c r="J531" s="7">
        <v>2793</v>
      </c>
    </row>
    <row r="532" spans="1:10" ht="15.75" customHeight="1" x14ac:dyDescent="0.35">
      <c r="A532" s="5" t="s">
        <v>577</v>
      </c>
      <c r="B532" s="3">
        <v>43255</v>
      </c>
      <c r="C532" s="7">
        <v>8</v>
      </c>
      <c r="D532" s="4" t="s">
        <v>45</v>
      </c>
      <c r="E532" s="4" t="s">
        <v>22</v>
      </c>
      <c r="F532" s="4" t="s">
        <v>23</v>
      </c>
      <c r="G532" s="7" t="s">
        <v>14</v>
      </c>
      <c r="H532" s="7">
        <v>199</v>
      </c>
      <c r="I532" s="7">
        <v>3</v>
      </c>
      <c r="J532" s="7">
        <v>597</v>
      </c>
    </row>
    <row r="533" spans="1:10" ht="15.75" customHeight="1" x14ac:dyDescent="0.35">
      <c r="A533" s="5" t="s">
        <v>578</v>
      </c>
      <c r="B533" s="3">
        <v>43255</v>
      </c>
      <c r="C533" s="7">
        <v>11</v>
      </c>
      <c r="D533" s="4" t="s">
        <v>11</v>
      </c>
      <c r="E533" s="4" t="s">
        <v>63</v>
      </c>
      <c r="F533" s="4" t="s">
        <v>13</v>
      </c>
      <c r="G533" s="7" t="s">
        <v>41</v>
      </c>
      <c r="H533" s="7">
        <v>399</v>
      </c>
      <c r="I533" s="7">
        <v>8</v>
      </c>
      <c r="J533" s="7">
        <v>3192</v>
      </c>
    </row>
    <row r="534" spans="1:10" ht="15.75" customHeight="1" x14ac:dyDescent="0.35">
      <c r="A534" s="5" t="s">
        <v>579</v>
      </c>
      <c r="B534" s="3">
        <v>43256</v>
      </c>
      <c r="C534" s="7">
        <v>8</v>
      </c>
      <c r="D534" s="4" t="s">
        <v>45</v>
      </c>
      <c r="E534" s="4" t="s">
        <v>46</v>
      </c>
      <c r="F534" s="4" t="s">
        <v>23</v>
      </c>
      <c r="G534" s="7" t="s">
        <v>14</v>
      </c>
      <c r="H534" s="7">
        <v>199</v>
      </c>
      <c r="I534" s="7">
        <v>5</v>
      </c>
      <c r="J534" s="7">
        <v>995</v>
      </c>
    </row>
    <row r="535" spans="1:10" ht="15.75" customHeight="1" x14ac:dyDescent="0.35">
      <c r="A535" s="5" t="s">
        <v>580</v>
      </c>
      <c r="B535" s="3">
        <v>43256</v>
      </c>
      <c r="C535" s="7">
        <v>7</v>
      </c>
      <c r="D535" s="4" t="s">
        <v>88</v>
      </c>
      <c r="E535" s="4" t="s">
        <v>46</v>
      </c>
      <c r="F535" s="4" t="s">
        <v>23</v>
      </c>
      <c r="G535" s="7" t="s">
        <v>24</v>
      </c>
      <c r="H535" s="7">
        <v>159</v>
      </c>
      <c r="I535" s="7">
        <v>9</v>
      </c>
      <c r="J535" s="7">
        <v>1431</v>
      </c>
    </row>
    <row r="536" spans="1:10" ht="15.75" customHeight="1" x14ac:dyDescent="0.35">
      <c r="A536" s="5" t="s">
        <v>581</v>
      </c>
      <c r="B536" s="3">
        <v>43256</v>
      </c>
      <c r="C536" s="7">
        <v>19</v>
      </c>
      <c r="D536" s="4" t="s">
        <v>56</v>
      </c>
      <c r="E536" s="4" t="s">
        <v>27</v>
      </c>
      <c r="F536" s="4" t="s">
        <v>28</v>
      </c>
      <c r="G536" s="7" t="s">
        <v>14</v>
      </c>
      <c r="H536" s="7">
        <v>199</v>
      </c>
      <c r="I536" s="7">
        <v>2</v>
      </c>
      <c r="J536" s="7">
        <v>398</v>
      </c>
    </row>
    <row r="537" spans="1:10" ht="15.75" customHeight="1" x14ac:dyDescent="0.35">
      <c r="A537" s="5" t="s">
        <v>582</v>
      </c>
      <c r="B537" s="3">
        <v>43256</v>
      </c>
      <c r="C537" s="7">
        <v>17</v>
      </c>
      <c r="D537" s="4" t="s">
        <v>35</v>
      </c>
      <c r="E537" s="4" t="s">
        <v>36</v>
      </c>
      <c r="F537" s="4" t="s">
        <v>28</v>
      </c>
      <c r="G537" s="7" t="s">
        <v>31</v>
      </c>
      <c r="H537" s="7">
        <v>69</v>
      </c>
      <c r="I537" s="7">
        <v>0</v>
      </c>
      <c r="J537" s="7">
        <v>0</v>
      </c>
    </row>
    <row r="538" spans="1:10" ht="15.75" customHeight="1" x14ac:dyDescent="0.35">
      <c r="A538" s="5" t="s">
        <v>583</v>
      </c>
      <c r="B538" s="3">
        <v>43257</v>
      </c>
      <c r="C538" s="7">
        <v>9</v>
      </c>
      <c r="D538" s="4" t="s">
        <v>21</v>
      </c>
      <c r="E538" s="4" t="s">
        <v>46</v>
      </c>
      <c r="F538" s="4" t="s">
        <v>23</v>
      </c>
      <c r="G538" s="7" t="s">
        <v>14</v>
      </c>
      <c r="H538" s="7">
        <v>199</v>
      </c>
      <c r="I538" s="7">
        <v>1</v>
      </c>
      <c r="J538" s="7">
        <v>199</v>
      </c>
    </row>
    <row r="539" spans="1:10" ht="15.75" customHeight="1" x14ac:dyDescent="0.35">
      <c r="A539" s="5" t="s">
        <v>584</v>
      </c>
      <c r="B539" s="3">
        <v>43257</v>
      </c>
      <c r="C539" s="7">
        <v>8</v>
      </c>
      <c r="D539" s="4" t="s">
        <v>45</v>
      </c>
      <c r="E539" s="4" t="s">
        <v>46</v>
      </c>
      <c r="F539" s="4" t="s">
        <v>23</v>
      </c>
      <c r="G539" s="7" t="s">
        <v>14</v>
      </c>
      <c r="H539" s="7">
        <v>199</v>
      </c>
      <c r="I539" s="7">
        <v>2</v>
      </c>
      <c r="J539" s="7">
        <v>398</v>
      </c>
    </row>
    <row r="540" spans="1:10" ht="15.75" customHeight="1" x14ac:dyDescent="0.35">
      <c r="A540" s="5" t="s">
        <v>585</v>
      </c>
      <c r="B540" s="3">
        <v>43258</v>
      </c>
      <c r="C540" s="7">
        <v>19</v>
      </c>
      <c r="D540" s="4" t="s">
        <v>56</v>
      </c>
      <c r="E540" s="4" t="s">
        <v>27</v>
      </c>
      <c r="F540" s="4" t="s">
        <v>28</v>
      </c>
      <c r="G540" s="7" t="s">
        <v>14</v>
      </c>
      <c r="H540" s="7">
        <v>199</v>
      </c>
      <c r="I540" s="7">
        <v>0</v>
      </c>
      <c r="J540" s="7">
        <v>0</v>
      </c>
    </row>
    <row r="541" spans="1:10" ht="15.75" customHeight="1" x14ac:dyDescent="0.35">
      <c r="A541" s="5" t="s">
        <v>586</v>
      </c>
      <c r="B541" s="3">
        <v>43259</v>
      </c>
      <c r="C541" s="7">
        <v>9</v>
      </c>
      <c r="D541" s="4" t="s">
        <v>21</v>
      </c>
      <c r="E541" s="4" t="s">
        <v>46</v>
      </c>
      <c r="F541" s="4" t="s">
        <v>23</v>
      </c>
      <c r="G541" s="7" t="s">
        <v>24</v>
      </c>
      <c r="H541" s="7">
        <v>159</v>
      </c>
      <c r="I541" s="7">
        <v>3</v>
      </c>
      <c r="J541" s="7">
        <v>477</v>
      </c>
    </row>
    <row r="542" spans="1:10" ht="15.75" customHeight="1" x14ac:dyDescent="0.35">
      <c r="A542" s="5" t="s">
        <v>587</v>
      </c>
      <c r="B542" s="3">
        <v>43259</v>
      </c>
      <c r="C542" s="7">
        <v>9</v>
      </c>
      <c r="D542" s="4" t="s">
        <v>21</v>
      </c>
      <c r="E542" s="4" t="s">
        <v>46</v>
      </c>
      <c r="F542" s="4" t="s">
        <v>23</v>
      </c>
      <c r="G542" s="7" t="s">
        <v>19</v>
      </c>
      <c r="H542" s="7">
        <v>289</v>
      </c>
      <c r="I542" s="7">
        <v>9</v>
      </c>
      <c r="J542" s="7">
        <v>2601</v>
      </c>
    </row>
    <row r="543" spans="1:10" ht="15.75" customHeight="1" x14ac:dyDescent="0.35">
      <c r="A543" s="5" t="s">
        <v>588</v>
      </c>
      <c r="B543" s="3">
        <v>43259</v>
      </c>
      <c r="C543" s="7">
        <v>9</v>
      </c>
      <c r="D543" s="4" t="s">
        <v>21</v>
      </c>
      <c r="E543" s="4" t="s">
        <v>46</v>
      </c>
      <c r="F543" s="4" t="s">
        <v>23</v>
      </c>
      <c r="G543" s="7" t="s">
        <v>41</v>
      </c>
      <c r="H543" s="7">
        <v>399</v>
      </c>
      <c r="I543" s="7">
        <v>5</v>
      </c>
      <c r="J543" s="7">
        <v>1995</v>
      </c>
    </row>
    <row r="544" spans="1:10" ht="15.75" customHeight="1" x14ac:dyDescent="0.35">
      <c r="A544" s="5" t="s">
        <v>589</v>
      </c>
      <c r="B544" s="3">
        <v>43259</v>
      </c>
      <c r="C544" s="7">
        <v>20</v>
      </c>
      <c r="D544" s="4" t="s">
        <v>40</v>
      </c>
      <c r="E544" s="4" t="s">
        <v>36</v>
      </c>
      <c r="F544" s="4" t="s">
        <v>28</v>
      </c>
      <c r="G544" s="7" t="s">
        <v>24</v>
      </c>
      <c r="H544" s="7">
        <v>159</v>
      </c>
      <c r="I544" s="7">
        <v>5</v>
      </c>
      <c r="J544" s="7">
        <v>795</v>
      </c>
    </row>
    <row r="545" spans="1:10" ht="15.75" customHeight="1" x14ac:dyDescent="0.35">
      <c r="A545" s="5" t="s">
        <v>590</v>
      </c>
      <c r="B545" s="3">
        <v>43260</v>
      </c>
      <c r="C545" s="7">
        <v>9</v>
      </c>
      <c r="D545" s="4" t="s">
        <v>21</v>
      </c>
      <c r="E545" s="4" t="s">
        <v>46</v>
      </c>
      <c r="F545" s="4" t="s">
        <v>23</v>
      </c>
      <c r="G545" s="7" t="s">
        <v>19</v>
      </c>
      <c r="H545" s="7">
        <v>289</v>
      </c>
      <c r="I545" s="7">
        <v>6</v>
      </c>
      <c r="J545" s="7">
        <v>1734</v>
      </c>
    </row>
    <row r="546" spans="1:10" ht="15.75" customHeight="1" x14ac:dyDescent="0.35">
      <c r="A546" s="5" t="s">
        <v>591</v>
      </c>
      <c r="B546" s="3">
        <v>43260</v>
      </c>
      <c r="C546" s="7">
        <v>14</v>
      </c>
      <c r="D546" s="4" t="s">
        <v>38</v>
      </c>
      <c r="E546" s="4" t="s">
        <v>63</v>
      </c>
      <c r="F546" s="4" t="s">
        <v>13</v>
      </c>
      <c r="G546" s="7" t="s">
        <v>41</v>
      </c>
      <c r="H546" s="7">
        <v>399</v>
      </c>
      <c r="I546" s="7">
        <v>0</v>
      </c>
      <c r="J546" s="7">
        <v>0</v>
      </c>
    </row>
    <row r="547" spans="1:10" ht="15.75" customHeight="1" x14ac:dyDescent="0.35">
      <c r="A547" s="5" t="s">
        <v>592</v>
      </c>
      <c r="B547" s="3">
        <v>43261</v>
      </c>
      <c r="C547" s="7">
        <v>4</v>
      </c>
      <c r="D547" s="4" t="s">
        <v>51</v>
      </c>
      <c r="E547" s="4" t="s">
        <v>68</v>
      </c>
      <c r="F547" s="4" t="s">
        <v>18</v>
      </c>
      <c r="G547" s="7" t="s">
        <v>14</v>
      </c>
      <c r="H547" s="7">
        <v>199</v>
      </c>
      <c r="I547" s="7">
        <v>5</v>
      </c>
      <c r="J547" s="7">
        <v>995</v>
      </c>
    </row>
    <row r="548" spans="1:10" ht="15.75" customHeight="1" x14ac:dyDescent="0.35">
      <c r="A548" s="5" t="s">
        <v>593</v>
      </c>
      <c r="B548" s="3">
        <v>43262</v>
      </c>
      <c r="C548" s="7">
        <v>6</v>
      </c>
      <c r="D548" s="4" t="s">
        <v>48</v>
      </c>
      <c r="E548" s="4" t="s">
        <v>22</v>
      </c>
      <c r="F548" s="4" t="s">
        <v>23</v>
      </c>
      <c r="G548" s="7" t="s">
        <v>31</v>
      </c>
      <c r="H548" s="7">
        <v>69</v>
      </c>
      <c r="I548" s="7">
        <v>7</v>
      </c>
      <c r="J548" s="7">
        <v>483</v>
      </c>
    </row>
    <row r="549" spans="1:10" ht="15.75" customHeight="1" x14ac:dyDescent="0.35">
      <c r="A549" s="5" t="s">
        <v>594</v>
      </c>
      <c r="B549" s="3">
        <v>43262</v>
      </c>
      <c r="C549" s="7">
        <v>2</v>
      </c>
      <c r="D549" s="4" t="s">
        <v>106</v>
      </c>
      <c r="E549" s="4" t="s">
        <v>68</v>
      </c>
      <c r="F549" s="4" t="s">
        <v>18</v>
      </c>
      <c r="G549" s="7" t="s">
        <v>14</v>
      </c>
      <c r="H549" s="7">
        <v>199</v>
      </c>
      <c r="I549" s="7">
        <v>7</v>
      </c>
      <c r="J549" s="7">
        <v>1393</v>
      </c>
    </row>
    <row r="550" spans="1:10" ht="15.75" customHeight="1" x14ac:dyDescent="0.35">
      <c r="A550" s="5" t="s">
        <v>595</v>
      </c>
      <c r="B550" s="3">
        <v>43262</v>
      </c>
      <c r="C550" s="7">
        <v>17</v>
      </c>
      <c r="D550" s="4" t="s">
        <v>35</v>
      </c>
      <c r="E550" s="4" t="s">
        <v>27</v>
      </c>
      <c r="F550" s="4" t="s">
        <v>28</v>
      </c>
      <c r="G550" s="7" t="s">
        <v>14</v>
      </c>
      <c r="H550" s="7">
        <v>199</v>
      </c>
      <c r="I550" s="7">
        <v>2</v>
      </c>
      <c r="J550" s="7">
        <v>398</v>
      </c>
    </row>
    <row r="551" spans="1:10" ht="15.75" customHeight="1" x14ac:dyDescent="0.35">
      <c r="A551" s="5" t="s">
        <v>596</v>
      </c>
      <c r="B551" s="3">
        <v>43262</v>
      </c>
      <c r="C551" s="7">
        <v>18</v>
      </c>
      <c r="D551" s="4" t="s">
        <v>26</v>
      </c>
      <c r="E551" s="4" t="s">
        <v>27</v>
      </c>
      <c r="F551" s="4" t="s">
        <v>28</v>
      </c>
      <c r="G551" s="7" t="s">
        <v>24</v>
      </c>
      <c r="H551" s="7">
        <v>159</v>
      </c>
      <c r="I551" s="7">
        <v>0</v>
      </c>
      <c r="J551" s="7">
        <v>0</v>
      </c>
    </row>
    <row r="552" spans="1:10" ht="15.75" customHeight="1" x14ac:dyDescent="0.35">
      <c r="A552" s="5" t="s">
        <v>597</v>
      </c>
      <c r="B552" s="3">
        <v>43262</v>
      </c>
      <c r="C552" s="7">
        <v>5</v>
      </c>
      <c r="D552" s="4" t="s">
        <v>60</v>
      </c>
      <c r="E552" s="4" t="s">
        <v>17</v>
      </c>
      <c r="F552" s="4" t="s">
        <v>18</v>
      </c>
      <c r="G552" s="7" t="s">
        <v>31</v>
      </c>
      <c r="H552" s="7">
        <v>69</v>
      </c>
      <c r="I552" s="7">
        <v>5</v>
      </c>
      <c r="J552" s="7">
        <v>345</v>
      </c>
    </row>
    <row r="553" spans="1:10" ht="15.75" customHeight="1" x14ac:dyDescent="0.35">
      <c r="A553" s="5" t="s">
        <v>598</v>
      </c>
      <c r="B553" s="3">
        <v>43262</v>
      </c>
      <c r="C553" s="7">
        <v>2</v>
      </c>
      <c r="D553" s="4" t="s">
        <v>106</v>
      </c>
      <c r="E553" s="4" t="s">
        <v>68</v>
      </c>
      <c r="F553" s="4" t="s">
        <v>18</v>
      </c>
      <c r="G553" s="7" t="s">
        <v>19</v>
      </c>
      <c r="H553" s="7">
        <v>289</v>
      </c>
      <c r="I553" s="7">
        <v>5</v>
      </c>
      <c r="J553" s="7">
        <v>1445</v>
      </c>
    </row>
    <row r="554" spans="1:10" ht="15.75" customHeight="1" x14ac:dyDescent="0.35">
      <c r="A554" s="5" t="s">
        <v>599</v>
      </c>
      <c r="B554" s="3">
        <v>43262</v>
      </c>
      <c r="C554" s="7">
        <v>11</v>
      </c>
      <c r="D554" s="4" t="s">
        <v>11</v>
      </c>
      <c r="E554" s="4" t="s">
        <v>12</v>
      </c>
      <c r="F554" s="4" t="s">
        <v>13</v>
      </c>
      <c r="G554" s="7" t="s">
        <v>41</v>
      </c>
      <c r="H554" s="7">
        <v>399</v>
      </c>
      <c r="I554" s="7">
        <v>0</v>
      </c>
      <c r="J554" s="7">
        <v>0</v>
      </c>
    </row>
    <row r="555" spans="1:10" ht="15.75" customHeight="1" x14ac:dyDescent="0.35">
      <c r="A555" s="5" t="s">
        <v>600</v>
      </c>
      <c r="B555" s="3">
        <v>43263</v>
      </c>
      <c r="C555" s="7">
        <v>19</v>
      </c>
      <c r="D555" s="4" t="s">
        <v>56</v>
      </c>
      <c r="E555" s="4" t="s">
        <v>27</v>
      </c>
      <c r="F555" s="4" t="s">
        <v>28</v>
      </c>
      <c r="G555" s="7" t="s">
        <v>14</v>
      </c>
      <c r="H555" s="7">
        <v>199</v>
      </c>
      <c r="I555" s="7">
        <v>4</v>
      </c>
      <c r="J555" s="7">
        <v>796</v>
      </c>
    </row>
    <row r="556" spans="1:10" ht="15.75" customHeight="1" x14ac:dyDescent="0.35">
      <c r="A556" s="5" t="s">
        <v>601</v>
      </c>
      <c r="B556" s="3">
        <v>43263</v>
      </c>
      <c r="C556" s="7">
        <v>6</v>
      </c>
      <c r="D556" s="4" t="s">
        <v>48</v>
      </c>
      <c r="E556" s="4" t="s">
        <v>22</v>
      </c>
      <c r="F556" s="4" t="s">
        <v>23</v>
      </c>
      <c r="G556" s="7" t="s">
        <v>14</v>
      </c>
      <c r="H556" s="7">
        <v>199</v>
      </c>
      <c r="I556" s="7">
        <v>9</v>
      </c>
      <c r="J556" s="7">
        <v>1791</v>
      </c>
    </row>
    <row r="557" spans="1:10" ht="15.75" customHeight="1" x14ac:dyDescent="0.35">
      <c r="A557" s="5" t="s">
        <v>602</v>
      </c>
      <c r="B557" s="3">
        <v>43263</v>
      </c>
      <c r="C557" s="7">
        <v>10</v>
      </c>
      <c r="D557" s="4" t="s">
        <v>58</v>
      </c>
      <c r="E557" s="4" t="s">
        <v>46</v>
      </c>
      <c r="F557" s="4" t="s">
        <v>23</v>
      </c>
      <c r="G557" s="7" t="s">
        <v>41</v>
      </c>
      <c r="H557" s="7">
        <v>399</v>
      </c>
      <c r="I557" s="7">
        <v>0</v>
      </c>
      <c r="J557" s="7">
        <v>0</v>
      </c>
    </row>
    <row r="558" spans="1:10" ht="15.75" customHeight="1" x14ac:dyDescent="0.35">
      <c r="A558" s="5" t="s">
        <v>603</v>
      </c>
      <c r="B558" s="3">
        <v>43263</v>
      </c>
      <c r="C558" s="7">
        <v>5</v>
      </c>
      <c r="D558" s="4" t="s">
        <v>60</v>
      </c>
      <c r="E558" s="4" t="s">
        <v>68</v>
      </c>
      <c r="F558" s="4" t="s">
        <v>18</v>
      </c>
      <c r="G558" s="7" t="s">
        <v>24</v>
      </c>
      <c r="H558" s="7">
        <v>159</v>
      </c>
      <c r="I558" s="7">
        <v>1</v>
      </c>
      <c r="J558" s="7">
        <v>159</v>
      </c>
    </row>
    <row r="559" spans="1:10" ht="15.75" customHeight="1" x14ac:dyDescent="0.35">
      <c r="A559" s="5" t="s">
        <v>604</v>
      </c>
      <c r="B559" s="3">
        <v>43264</v>
      </c>
      <c r="C559" s="7">
        <v>14</v>
      </c>
      <c r="D559" s="4" t="s">
        <v>38</v>
      </c>
      <c r="E559" s="4" t="s">
        <v>63</v>
      </c>
      <c r="F559" s="4" t="s">
        <v>13</v>
      </c>
      <c r="G559" s="7" t="s">
        <v>41</v>
      </c>
      <c r="H559" s="7">
        <v>399</v>
      </c>
      <c r="I559" s="7">
        <v>9</v>
      </c>
      <c r="J559" s="7">
        <v>3591</v>
      </c>
    </row>
    <row r="560" spans="1:10" ht="15.75" customHeight="1" x14ac:dyDescent="0.35">
      <c r="A560" s="5" t="s">
        <v>605</v>
      </c>
      <c r="B560" s="3">
        <v>43264</v>
      </c>
      <c r="C560" s="7">
        <v>2</v>
      </c>
      <c r="D560" s="4" t="s">
        <v>106</v>
      </c>
      <c r="E560" s="4" t="s">
        <v>68</v>
      </c>
      <c r="F560" s="4" t="s">
        <v>18</v>
      </c>
      <c r="G560" s="7" t="s">
        <v>19</v>
      </c>
      <c r="H560" s="7">
        <v>289</v>
      </c>
      <c r="I560" s="7">
        <v>2</v>
      </c>
      <c r="J560" s="7">
        <v>578</v>
      </c>
    </row>
    <row r="561" spans="1:10" ht="15.75" customHeight="1" x14ac:dyDescent="0.35">
      <c r="A561" s="5" t="s">
        <v>606</v>
      </c>
      <c r="B561" s="3">
        <v>43264</v>
      </c>
      <c r="C561" s="7">
        <v>15</v>
      </c>
      <c r="D561" s="4" t="s">
        <v>118</v>
      </c>
      <c r="E561" s="4" t="s">
        <v>63</v>
      </c>
      <c r="F561" s="4" t="s">
        <v>13</v>
      </c>
      <c r="G561" s="7" t="s">
        <v>19</v>
      </c>
      <c r="H561" s="7">
        <v>289</v>
      </c>
      <c r="I561" s="7">
        <v>5</v>
      </c>
      <c r="J561" s="7">
        <v>1445</v>
      </c>
    </row>
    <row r="562" spans="1:10" ht="15.75" customHeight="1" x14ac:dyDescent="0.35">
      <c r="A562" s="5" t="s">
        <v>607</v>
      </c>
      <c r="B562" s="3">
        <v>43265</v>
      </c>
      <c r="C562" s="7">
        <v>13</v>
      </c>
      <c r="D562" s="4" t="s">
        <v>33</v>
      </c>
      <c r="E562" s="4" t="s">
        <v>12</v>
      </c>
      <c r="F562" s="4" t="s">
        <v>13</v>
      </c>
      <c r="G562" s="7" t="s">
        <v>19</v>
      </c>
      <c r="H562" s="7">
        <v>289</v>
      </c>
      <c r="I562" s="7">
        <v>3</v>
      </c>
      <c r="J562" s="7">
        <v>867</v>
      </c>
    </row>
    <row r="563" spans="1:10" ht="15.75" customHeight="1" x14ac:dyDescent="0.35">
      <c r="A563" s="5" t="s">
        <v>608</v>
      </c>
      <c r="B563" s="3">
        <v>43266</v>
      </c>
      <c r="C563" s="7">
        <v>17</v>
      </c>
      <c r="D563" s="4" t="s">
        <v>35</v>
      </c>
      <c r="E563" s="4" t="s">
        <v>36</v>
      </c>
      <c r="F563" s="4" t="s">
        <v>28</v>
      </c>
      <c r="G563" s="7" t="s">
        <v>19</v>
      </c>
      <c r="H563" s="7">
        <v>289</v>
      </c>
      <c r="I563" s="7">
        <v>6</v>
      </c>
      <c r="J563" s="7">
        <v>1734</v>
      </c>
    </row>
    <row r="564" spans="1:10" ht="15.75" customHeight="1" x14ac:dyDescent="0.35">
      <c r="A564" s="5" t="s">
        <v>609</v>
      </c>
      <c r="B564" s="3">
        <v>43267</v>
      </c>
      <c r="C564" s="7">
        <v>13</v>
      </c>
      <c r="D564" s="4" t="s">
        <v>33</v>
      </c>
      <c r="E564" s="4" t="s">
        <v>12</v>
      </c>
      <c r="F564" s="4" t="s">
        <v>13</v>
      </c>
      <c r="G564" s="7" t="s">
        <v>41</v>
      </c>
      <c r="H564" s="7">
        <v>399</v>
      </c>
      <c r="I564" s="7">
        <v>0</v>
      </c>
      <c r="J564" s="7">
        <v>0</v>
      </c>
    </row>
    <row r="565" spans="1:10" ht="15.75" customHeight="1" x14ac:dyDescent="0.35">
      <c r="A565" s="5" t="s">
        <v>610</v>
      </c>
      <c r="B565" s="3">
        <v>43267</v>
      </c>
      <c r="C565" s="7">
        <v>15</v>
      </c>
      <c r="D565" s="4" t="s">
        <v>118</v>
      </c>
      <c r="E565" s="4" t="s">
        <v>12</v>
      </c>
      <c r="F565" s="4" t="s">
        <v>13</v>
      </c>
      <c r="G565" s="7" t="s">
        <v>41</v>
      </c>
      <c r="H565" s="7">
        <v>399</v>
      </c>
      <c r="I565" s="7">
        <v>6</v>
      </c>
      <c r="J565" s="7">
        <v>2394</v>
      </c>
    </row>
    <row r="566" spans="1:10" ht="15.75" customHeight="1" x14ac:dyDescent="0.35">
      <c r="A566" s="5" t="s">
        <v>611</v>
      </c>
      <c r="B566" s="3">
        <v>43267</v>
      </c>
      <c r="C566" s="7">
        <v>1</v>
      </c>
      <c r="D566" s="4" t="s">
        <v>16</v>
      </c>
      <c r="E566" s="4" t="s">
        <v>17</v>
      </c>
      <c r="F566" s="4" t="s">
        <v>18</v>
      </c>
      <c r="G566" s="7" t="s">
        <v>14</v>
      </c>
      <c r="H566" s="7">
        <v>199</v>
      </c>
      <c r="I566" s="7">
        <v>0</v>
      </c>
      <c r="J566" s="7">
        <v>0</v>
      </c>
    </row>
    <row r="567" spans="1:10" ht="15.75" customHeight="1" x14ac:dyDescent="0.35">
      <c r="A567" s="5" t="s">
        <v>612</v>
      </c>
      <c r="B567" s="3">
        <v>43267</v>
      </c>
      <c r="C567" s="7">
        <v>10</v>
      </c>
      <c r="D567" s="4" t="s">
        <v>58</v>
      </c>
      <c r="E567" s="4" t="s">
        <v>22</v>
      </c>
      <c r="F567" s="4" t="s">
        <v>23</v>
      </c>
      <c r="G567" s="7" t="s">
        <v>24</v>
      </c>
      <c r="H567" s="7">
        <v>159</v>
      </c>
      <c r="I567" s="7">
        <v>8</v>
      </c>
      <c r="J567" s="7">
        <v>1272</v>
      </c>
    </row>
    <row r="568" spans="1:10" ht="15.75" customHeight="1" x14ac:dyDescent="0.35">
      <c r="A568" s="5" t="s">
        <v>613</v>
      </c>
      <c r="B568" s="3">
        <v>43267</v>
      </c>
      <c r="C568" s="7">
        <v>1</v>
      </c>
      <c r="D568" s="4" t="s">
        <v>16</v>
      </c>
      <c r="E568" s="4" t="s">
        <v>68</v>
      </c>
      <c r="F568" s="4" t="s">
        <v>18</v>
      </c>
      <c r="G568" s="7" t="s">
        <v>24</v>
      </c>
      <c r="H568" s="7">
        <v>159</v>
      </c>
      <c r="I568" s="7">
        <v>8</v>
      </c>
      <c r="J568" s="7">
        <v>1272</v>
      </c>
    </row>
    <row r="569" spans="1:10" ht="15.75" customHeight="1" x14ac:dyDescent="0.35">
      <c r="A569" s="5" t="s">
        <v>614</v>
      </c>
      <c r="B569" s="3">
        <v>43267</v>
      </c>
      <c r="C569" s="7">
        <v>14</v>
      </c>
      <c r="D569" s="4" t="s">
        <v>38</v>
      </c>
      <c r="E569" s="4" t="s">
        <v>63</v>
      </c>
      <c r="F569" s="4" t="s">
        <v>13</v>
      </c>
      <c r="G569" s="7" t="s">
        <v>41</v>
      </c>
      <c r="H569" s="7">
        <v>399</v>
      </c>
      <c r="I569" s="7">
        <v>0</v>
      </c>
      <c r="J569" s="7">
        <v>0</v>
      </c>
    </row>
    <row r="570" spans="1:10" ht="15.75" customHeight="1" x14ac:dyDescent="0.35">
      <c r="A570" s="5" t="s">
        <v>615</v>
      </c>
      <c r="B570" s="3">
        <v>43268</v>
      </c>
      <c r="C570" s="7">
        <v>18</v>
      </c>
      <c r="D570" s="4" t="s">
        <v>26</v>
      </c>
      <c r="E570" s="4" t="s">
        <v>27</v>
      </c>
      <c r="F570" s="4" t="s">
        <v>28</v>
      </c>
      <c r="G570" s="7" t="s">
        <v>24</v>
      </c>
      <c r="H570" s="7">
        <v>159</v>
      </c>
      <c r="I570" s="7">
        <v>7</v>
      </c>
      <c r="J570" s="7">
        <v>1113</v>
      </c>
    </row>
    <row r="571" spans="1:10" ht="15.75" customHeight="1" x14ac:dyDescent="0.35">
      <c r="A571" s="5" t="s">
        <v>616</v>
      </c>
      <c r="B571" s="3">
        <v>43269</v>
      </c>
      <c r="C571" s="7">
        <v>3</v>
      </c>
      <c r="D571" s="4" t="s">
        <v>43</v>
      </c>
      <c r="E571" s="4" t="s">
        <v>68</v>
      </c>
      <c r="F571" s="4" t="s">
        <v>18</v>
      </c>
      <c r="G571" s="7" t="s">
        <v>19</v>
      </c>
      <c r="H571" s="7">
        <v>289</v>
      </c>
      <c r="I571" s="7">
        <v>3</v>
      </c>
      <c r="J571" s="7">
        <v>867</v>
      </c>
    </row>
    <row r="572" spans="1:10" ht="15.75" customHeight="1" x14ac:dyDescent="0.35">
      <c r="A572" s="5" t="s">
        <v>617</v>
      </c>
      <c r="B572" s="3">
        <v>43269</v>
      </c>
      <c r="C572" s="7">
        <v>3</v>
      </c>
      <c r="D572" s="4" t="s">
        <v>43</v>
      </c>
      <c r="E572" s="4" t="s">
        <v>68</v>
      </c>
      <c r="F572" s="4" t="s">
        <v>18</v>
      </c>
      <c r="G572" s="7" t="s">
        <v>19</v>
      </c>
      <c r="H572" s="7">
        <v>289</v>
      </c>
      <c r="I572" s="7">
        <v>1</v>
      </c>
      <c r="J572" s="7">
        <v>289</v>
      </c>
    </row>
    <row r="573" spans="1:10" ht="15.75" customHeight="1" x14ac:dyDescent="0.35">
      <c r="A573" s="5" t="s">
        <v>618</v>
      </c>
      <c r="B573" s="3">
        <v>43269</v>
      </c>
      <c r="C573" s="7">
        <v>11</v>
      </c>
      <c r="D573" s="4" t="s">
        <v>11</v>
      </c>
      <c r="E573" s="4" t="s">
        <v>63</v>
      </c>
      <c r="F573" s="4" t="s">
        <v>13</v>
      </c>
      <c r="G573" s="7" t="s">
        <v>24</v>
      </c>
      <c r="H573" s="7">
        <v>159</v>
      </c>
      <c r="I573" s="7">
        <v>4</v>
      </c>
      <c r="J573" s="7">
        <v>636</v>
      </c>
    </row>
    <row r="574" spans="1:10" ht="15.75" customHeight="1" x14ac:dyDescent="0.35">
      <c r="A574" s="5" t="s">
        <v>619</v>
      </c>
      <c r="B574" s="3">
        <v>43270</v>
      </c>
      <c r="C574" s="7">
        <v>20</v>
      </c>
      <c r="D574" s="4" t="s">
        <v>40</v>
      </c>
      <c r="E574" s="4" t="s">
        <v>27</v>
      </c>
      <c r="F574" s="4" t="s">
        <v>28</v>
      </c>
      <c r="G574" s="7" t="s">
        <v>41</v>
      </c>
      <c r="H574" s="7">
        <v>399</v>
      </c>
      <c r="I574" s="7">
        <v>5</v>
      </c>
      <c r="J574" s="7">
        <v>1995</v>
      </c>
    </row>
    <row r="575" spans="1:10" ht="15.75" customHeight="1" x14ac:dyDescent="0.35">
      <c r="A575" s="5" t="s">
        <v>620</v>
      </c>
      <c r="B575" s="3">
        <v>43271</v>
      </c>
      <c r="C575" s="7">
        <v>5</v>
      </c>
      <c r="D575" s="4" t="s">
        <v>60</v>
      </c>
      <c r="E575" s="4" t="s">
        <v>17</v>
      </c>
      <c r="F575" s="4" t="s">
        <v>18</v>
      </c>
      <c r="G575" s="7" t="s">
        <v>24</v>
      </c>
      <c r="H575" s="7">
        <v>159</v>
      </c>
      <c r="I575" s="7">
        <v>3</v>
      </c>
      <c r="J575" s="7">
        <v>477</v>
      </c>
    </row>
    <row r="576" spans="1:10" ht="15.75" customHeight="1" x14ac:dyDescent="0.35">
      <c r="A576" s="5" t="s">
        <v>621</v>
      </c>
      <c r="B576" s="3">
        <v>43271</v>
      </c>
      <c r="C576" s="7">
        <v>18</v>
      </c>
      <c r="D576" s="4" t="s">
        <v>26</v>
      </c>
      <c r="E576" s="4" t="s">
        <v>36</v>
      </c>
      <c r="F576" s="4" t="s">
        <v>28</v>
      </c>
      <c r="G576" s="7" t="s">
        <v>31</v>
      </c>
      <c r="H576" s="7">
        <v>69</v>
      </c>
      <c r="I576" s="7">
        <v>1</v>
      </c>
      <c r="J576" s="7">
        <v>69</v>
      </c>
    </row>
    <row r="577" spans="1:10" ht="15.75" customHeight="1" x14ac:dyDescent="0.35">
      <c r="A577" s="5" t="s">
        <v>622</v>
      </c>
      <c r="B577" s="3">
        <v>43271</v>
      </c>
      <c r="C577" s="7">
        <v>4</v>
      </c>
      <c r="D577" s="4" t="s">
        <v>51</v>
      </c>
      <c r="E577" s="4" t="s">
        <v>68</v>
      </c>
      <c r="F577" s="4" t="s">
        <v>18</v>
      </c>
      <c r="G577" s="7" t="s">
        <v>31</v>
      </c>
      <c r="H577" s="7">
        <v>69</v>
      </c>
      <c r="I577" s="7">
        <v>3</v>
      </c>
      <c r="J577" s="7">
        <v>207</v>
      </c>
    </row>
    <row r="578" spans="1:10" ht="15.75" customHeight="1" x14ac:dyDescent="0.35">
      <c r="A578" s="5" t="s">
        <v>623</v>
      </c>
      <c r="B578" s="3">
        <v>43271</v>
      </c>
      <c r="C578" s="7">
        <v>12</v>
      </c>
      <c r="D578" s="4" t="s">
        <v>66</v>
      </c>
      <c r="E578" s="4" t="s">
        <v>12</v>
      </c>
      <c r="F578" s="4" t="s">
        <v>13</v>
      </c>
      <c r="G578" s="7" t="s">
        <v>24</v>
      </c>
      <c r="H578" s="7">
        <v>159</v>
      </c>
      <c r="I578" s="7">
        <v>6</v>
      </c>
      <c r="J578" s="7">
        <v>954</v>
      </c>
    </row>
    <row r="579" spans="1:10" ht="15.75" customHeight="1" x14ac:dyDescent="0.35">
      <c r="A579" s="5" t="s">
        <v>624</v>
      </c>
      <c r="B579" s="3">
        <v>43272</v>
      </c>
      <c r="C579" s="7">
        <v>14</v>
      </c>
      <c r="D579" s="4" t="s">
        <v>38</v>
      </c>
      <c r="E579" s="4" t="s">
        <v>12</v>
      </c>
      <c r="F579" s="4" t="s">
        <v>13</v>
      </c>
      <c r="G579" s="7" t="s">
        <v>41</v>
      </c>
      <c r="H579" s="7">
        <v>399</v>
      </c>
      <c r="I579" s="7">
        <v>9</v>
      </c>
      <c r="J579" s="7">
        <v>3591</v>
      </c>
    </row>
    <row r="580" spans="1:10" ht="15.75" customHeight="1" x14ac:dyDescent="0.35">
      <c r="A580" s="5" t="s">
        <v>625</v>
      </c>
      <c r="B580" s="3">
        <v>43273</v>
      </c>
      <c r="C580" s="7">
        <v>7</v>
      </c>
      <c r="D580" s="4" t="s">
        <v>88</v>
      </c>
      <c r="E580" s="4" t="s">
        <v>22</v>
      </c>
      <c r="F580" s="4" t="s">
        <v>23</v>
      </c>
      <c r="G580" s="7" t="s">
        <v>41</v>
      </c>
      <c r="H580" s="7">
        <v>399</v>
      </c>
      <c r="I580" s="7">
        <v>0</v>
      </c>
      <c r="J580" s="7">
        <v>0</v>
      </c>
    </row>
    <row r="581" spans="1:10" ht="15.75" customHeight="1" x14ac:dyDescent="0.35">
      <c r="A581" s="5" t="s">
        <v>626</v>
      </c>
      <c r="B581" s="3">
        <v>43273</v>
      </c>
      <c r="C581" s="7">
        <v>15</v>
      </c>
      <c r="D581" s="4" t="s">
        <v>118</v>
      </c>
      <c r="E581" s="4" t="s">
        <v>63</v>
      </c>
      <c r="F581" s="4" t="s">
        <v>13</v>
      </c>
      <c r="G581" s="7" t="s">
        <v>24</v>
      </c>
      <c r="H581" s="7">
        <v>159</v>
      </c>
      <c r="I581" s="7">
        <v>6</v>
      </c>
      <c r="J581" s="7">
        <v>954</v>
      </c>
    </row>
    <row r="582" spans="1:10" ht="15.75" customHeight="1" x14ac:dyDescent="0.35">
      <c r="A582" s="5" t="s">
        <v>627</v>
      </c>
      <c r="B582" s="3">
        <v>43273</v>
      </c>
      <c r="C582" s="7">
        <v>15</v>
      </c>
      <c r="D582" s="4" t="s">
        <v>118</v>
      </c>
      <c r="E582" s="4" t="s">
        <v>12</v>
      </c>
      <c r="F582" s="4" t="s">
        <v>13</v>
      </c>
      <c r="G582" s="7" t="s">
        <v>24</v>
      </c>
      <c r="H582" s="7">
        <v>159</v>
      </c>
      <c r="I582" s="7">
        <v>8</v>
      </c>
      <c r="J582" s="7">
        <v>1272</v>
      </c>
    </row>
    <row r="583" spans="1:10" ht="15.75" customHeight="1" x14ac:dyDescent="0.35">
      <c r="A583" s="5" t="s">
        <v>628</v>
      </c>
      <c r="B583" s="3">
        <v>43273</v>
      </c>
      <c r="C583" s="7">
        <v>15</v>
      </c>
      <c r="D583" s="4" t="s">
        <v>118</v>
      </c>
      <c r="E583" s="4" t="s">
        <v>63</v>
      </c>
      <c r="F583" s="4" t="s">
        <v>13</v>
      </c>
      <c r="G583" s="7" t="s">
        <v>41</v>
      </c>
      <c r="H583" s="7">
        <v>399</v>
      </c>
      <c r="I583" s="7">
        <v>4</v>
      </c>
      <c r="J583" s="7">
        <v>1596</v>
      </c>
    </row>
    <row r="584" spans="1:10" ht="15.75" customHeight="1" x14ac:dyDescent="0.35">
      <c r="A584" s="5" t="s">
        <v>629</v>
      </c>
      <c r="B584" s="3">
        <v>43273</v>
      </c>
      <c r="C584" s="7">
        <v>10</v>
      </c>
      <c r="D584" s="4" t="s">
        <v>58</v>
      </c>
      <c r="E584" s="4" t="s">
        <v>46</v>
      </c>
      <c r="F584" s="4" t="s">
        <v>23</v>
      </c>
      <c r="G584" s="7" t="s">
        <v>41</v>
      </c>
      <c r="H584" s="7">
        <v>399</v>
      </c>
      <c r="I584" s="7">
        <v>3</v>
      </c>
      <c r="J584" s="7">
        <v>1197</v>
      </c>
    </row>
    <row r="585" spans="1:10" ht="15.75" customHeight="1" x14ac:dyDescent="0.35">
      <c r="A585" s="5" t="s">
        <v>630</v>
      </c>
      <c r="B585" s="3">
        <v>43273</v>
      </c>
      <c r="C585" s="7">
        <v>18</v>
      </c>
      <c r="D585" s="4" t="s">
        <v>26</v>
      </c>
      <c r="E585" s="4" t="s">
        <v>36</v>
      </c>
      <c r="F585" s="4" t="s">
        <v>28</v>
      </c>
      <c r="G585" s="7" t="s">
        <v>31</v>
      </c>
      <c r="H585" s="7">
        <v>69</v>
      </c>
      <c r="I585" s="7">
        <v>0</v>
      </c>
      <c r="J585" s="7">
        <v>0</v>
      </c>
    </row>
    <row r="586" spans="1:10" ht="15.75" customHeight="1" x14ac:dyDescent="0.35">
      <c r="A586" s="5" t="s">
        <v>631</v>
      </c>
      <c r="B586" s="3">
        <v>43273</v>
      </c>
      <c r="C586" s="7">
        <v>5</v>
      </c>
      <c r="D586" s="4" t="s">
        <v>60</v>
      </c>
      <c r="E586" s="4" t="s">
        <v>17</v>
      </c>
      <c r="F586" s="4" t="s">
        <v>18</v>
      </c>
      <c r="G586" s="7" t="s">
        <v>14</v>
      </c>
      <c r="H586" s="7">
        <v>199</v>
      </c>
      <c r="I586" s="7">
        <v>1</v>
      </c>
      <c r="J586" s="7">
        <v>199</v>
      </c>
    </row>
    <row r="587" spans="1:10" ht="15.75" customHeight="1" x14ac:dyDescent="0.35">
      <c r="A587" s="5" t="s">
        <v>632</v>
      </c>
      <c r="B587" s="3">
        <v>43273</v>
      </c>
      <c r="C587" s="7">
        <v>4</v>
      </c>
      <c r="D587" s="4" t="s">
        <v>51</v>
      </c>
      <c r="E587" s="4" t="s">
        <v>17</v>
      </c>
      <c r="F587" s="4" t="s">
        <v>18</v>
      </c>
      <c r="G587" s="7" t="s">
        <v>19</v>
      </c>
      <c r="H587" s="7">
        <v>289</v>
      </c>
      <c r="I587" s="7">
        <v>5</v>
      </c>
      <c r="J587" s="7">
        <v>1445</v>
      </c>
    </row>
    <row r="588" spans="1:10" ht="15.75" customHeight="1" x14ac:dyDescent="0.35">
      <c r="A588" s="5" t="s">
        <v>633</v>
      </c>
      <c r="B588" s="3">
        <v>43273</v>
      </c>
      <c r="C588" s="7">
        <v>20</v>
      </c>
      <c r="D588" s="4" t="s">
        <v>40</v>
      </c>
      <c r="E588" s="4" t="s">
        <v>36</v>
      </c>
      <c r="F588" s="4" t="s">
        <v>28</v>
      </c>
      <c r="G588" s="7" t="s">
        <v>31</v>
      </c>
      <c r="H588" s="7">
        <v>69</v>
      </c>
      <c r="I588" s="7">
        <v>3</v>
      </c>
      <c r="J588" s="7">
        <v>207</v>
      </c>
    </row>
    <row r="589" spans="1:10" ht="15.75" customHeight="1" x14ac:dyDescent="0.35">
      <c r="A589" s="5" t="s">
        <v>634</v>
      </c>
      <c r="B589" s="3">
        <v>43274</v>
      </c>
      <c r="C589" s="7">
        <v>17</v>
      </c>
      <c r="D589" s="4" t="s">
        <v>35</v>
      </c>
      <c r="E589" s="4" t="s">
        <v>27</v>
      </c>
      <c r="F589" s="4" t="s">
        <v>28</v>
      </c>
      <c r="G589" s="7" t="s">
        <v>31</v>
      </c>
      <c r="H589" s="7">
        <v>69</v>
      </c>
      <c r="I589" s="7">
        <v>1</v>
      </c>
      <c r="J589" s="7">
        <v>69</v>
      </c>
    </row>
    <row r="590" spans="1:10" ht="15.75" customHeight="1" x14ac:dyDescent="0.35">
      <c r="A590" s="5" t="s">
        <v>635</v>
      </c>
      <c r="B590" s="3">
        <v>43275</v>
      </c>
      <c r="C590" s="7">
        <v>5</v>
      </c>
      <c r="D590" s="4" t="s">
        <v>60</v>
      </c>
      <c r="E590" s="4" t="s">
        <v>17</v>
      </c>
      <c r="F590" s="4" t="s">
        <v>18</v>
      </c>
      <c r="G590" s="7" t="s">
        <v>41</v>
      </c>
      <c r="H590" s="7">
        <v>399</v>
      </c>
      <c r="I590" s="7">
        <v>3</v>
      </c>
      <c r="J590" s="7">
        <v>1197</v>
      </c>
    </row>
    <row r="591" spans="1:10" ht="15.75" customHeight="1" x14ac:dyDescent="0.35">
      <c r="A591" s="5" t="s">
        <v>636</v>
      </c>
      <c r="B591" s="3">
        <v>43275</v>
      </c>
      <c r="C591" s="7">
        <v>18</v>
      </c>
      <c r="D591" s="4" t="s">
        <v>26</v>
      </c>
      <c r="E591" s="4" t="s">
        <v>36</v>
      </c>
      <c r="F591" s="4" t="s">
        <v>28</v>
      </c>
      <c r="G591" s="7" t="s">
        <v>24</v>
      </c>
      <c r="H591" s="7">
        <v>159</v>
      </c>
      <c r="I591" s="7">
        <v>5</v>
      </c>
      <c r="J591" s="7">
        <v>795</v>
      </c>
    </row>
    <row r="592" spans="1:10" ht="15.75" customHeight="1" x14ac:dyDescent="0.35">
      <c r="A592" s="5" t="s">
        <v>637</v>
      </c>
      <c r="B592" s="3">
        <v>43276</v>
      </c>
      <c r="C592" s="7">
        <v>4</v>
      </c>
      <c r="D592" s="4" t="s">
        <v>51</v>
      </c>
      <c r="E592" s="4" t="s">
        <v>68</v>
      </c>
      <c r="F592" s="4" t="s">
        <v>18</v>
      </c>
      <c r="G592" s="7" t="s">
        <v>19</v>
      </c>
      <c r="H592" s="7">
        <v>289</v>
      </c>
      <c r="I592" s="7">
        <v>3</v>
      </c>
      <c r="J592" s="7">
        <v>867</v>
      </c>
    </row>
    <row r="593" spans="1:10" ht="15.75" customHeight="1" x14ac:dyDescent="0.35">
      <c r="A593" s="5" t="s">
        <v>638</v>
      </c>
      <c r="B593" s="3">
        <v>43277</v>
      </c>
      <c r="C593" s="7">
        <v>6</v>
      </c>
      <c r="D593" s="4" t="s">
        <v>48</v>
      </c>
      <c r="E593" s="4" t="s">
        <v>46</v>
      </c>
      <c r="F593" s="4" t="s">
        <v>23</v>
      </c>
      <c r="G593" s="7" t="s">
        <v>19</v>
      </c>
      <c r="H593" s="7">
        <v>289</v>
      </c>
      <c r="I593" s="7">
        <v>9</v>
      </c>
      <c r="J593" s="7">
        <v>2601</v>
      </c>
    </row>
    <row r="594" spans="1:10" ht="15.75" customHeight="1" x14ac:dyDescent="0.35">
      <c r="A594" s="5" t="s">
        <v>639</v>
      </c>
      <c r="B594" s="3">
        <v>43277</v>
      </c>
      <c r="C594" s="7">
        <v>17</v>
      </c>
      <c r="D594" s="4" t="s">
        <v>35</v>
      </c>
      <c r="E594" s="4" t="s">
        <v>27</v>
      </c>
      <c r="F594" s="4" t="s">
        <v>28</v>
      </c>
      <c r="G594" s="7" t="s">
        <v>31</v>
      </c>
      <c r="H594" s="7">
        <v>69</v>
      </c>
      <c r="I594" s="7">
        <v>9</v>
      </c>
      <c r="J594" s="7">
        <v>621</v>
      </c>
    </row>
    <row r="595" spans="1:10" ht="15.75" customHeight="1" x14ac:dyDescent="0.35">
      <c r="A595" s="5" t="s">
        <v>640</v>
      </c>
      <c r="B595" s="3">
        <v>43277</v>
      </c>
      <c r="C595" s="7">
        <v>2</v>
      </c>
      <c r="D595" s="4" t="s">
        <v>106</v>
      </c>
      <c r="E595" s="4" t="s">
        <v>68</v>
      </c>
      <c r="F595" s="4" t="s">
        <v>18</v>
      </c>
      <c r="G595" s="7" t="s">
        <v>19</v>
      </c>
      <c r="H595" s="7">
        <v>289</v>
      </c>
      <c r="I595" s="7">
        <v>1</v>
      </c>
      <c r="J595" s="7">
        <v>289</v>
      </c>
    </row>
    <row r="596" spans="1:10" ht="15.75" customHeight="1" x14ac:dyDescent="0.35">
      <c r="A596" s="5" t="s">
        <v>641</v>
      </c>
      <c r="B596" s="3">
        <v>43277</v>
      </c>
      <c r="C596" s="7">
        <v>10</v>
      </c>
      <c r="D596" s="4" t="s">
        <v>58</v>
      </c>
      <c r="E596" s="4" t="s">
        <v>46</v>
      </c>
      <c r="F596" s="4" t="s">
        <v>23</v>
      </c>
      <c r="G596" s="7" t="s">
        <v>14</v>
      </c>
      <c r="H596" s="7">
        <v>199</v>
      </c>
      <c r="I596" s="7">
        <v>6</v>
      </c>
      <c r="J596" s="7">
        <v>1194</v>
      </c>
    </row>
    <row r="597" spans="1:10" ht="15.75" customHeight="1" x14ac:dyDescent="0.35">
      <c r="A597" s="5" t="s">
        <v>642</v>
      </c>
      <c r="B597" s="3">
        <v>43277</v>
      </c>
      <c r="C597" s="7">
        <v>11</v>
      </c>
      <c r="D597" s="4" t="s">
        <v>11</v>
      </c>
      <c r="E597" s="4" t="s">
        <v>63</v>
      </c>
      <c r="F597" s="4" t="s">
        <v>13</v>
      </c>
      <c r="G597" s="7" t="s">
        <v>41</v>
      </c>
      <c r="H597" s="7">
        <v>399</v>
      </c>
      <c r="I597" s="7">
        <v>9</v>
      </c>
      <c r="J597" s="7">
        <v>3591</v>
      </c>
    </row>
    <row r="598" spans="1:10" ht="15.75" customHeight="1" x14ac:dyDescent="0.35">
      <c r="A598" s="5" t="s">
        <v>643</v>
      </c>
      <c r="B598" s="3">
        <v>43278</v>
      </c>
      <c r="C598" s="7">
        <v>4</v>
      </c>
      <c r="D598" s="4" t="s">
        <v>51</v>
      </c>
      <c r="E598" s="4" t="s">
        <v>17</v>
      </c>
      <c r="F598" s="4" t="s">
        <v>18</v>
      </c>
      <c r="G598" s="7" t="s">
        <v>31</v>
      </c>
      <c r="H598" s="7">
        <v>69</v>
      </c>
      <c r="I598" s="7">
        <v>8</v>
      </c>
      <c r="J598" s="7">
        <v>552</v>
      </c>
    </row>
    <row r="599" spans="1:10" ht="15.75" customHeight="1" x14ac:dyDescent="0.35">
      <c r="A599" s="5" t="s">
        <v>644</v>
      </c>
      <c r="B599" s="3">
        <v>43279</v>
      </c>
      <c r="C599" s="7">
        <v>10</v>
      </c>
      <c r="D599" s="4" t="s">
        <v>58</v>
      </c>
      <c r="E599" s="4" t="s">
        <v>22</v>
      </c>
      <c r="F599" s="4" t="s">
        <v>23</v>
      </c>
      <c r="G599" s="7" t="s">
        <v>41</v>
      </c>
      <c r="H599" s="7">
        <v>399</v>
      </c>
      <c r="I599" s="7">
        <v>9</v>
      </c>
      <c r="J599" s="7">
        <v>3591</v>
      </c>
    </row>
    <row r="600" spans="1:10" ht="15.75" customHeight="1" x14ac:dyDescent="0.35">
      <c r="A600" s="5" t="s">
        <v>645</v>
      </c>
      <c r="B600" s="3">
        <v>43279</v>
      </c>
      <c r="C600" s="7">
        <v>2</v>
      </c>
      <c r="D600" s="4" t="s">
        <v>106</v>
      </c>
      <c r="E600" s="4" t="s">
        <v>17</v>
      </c>
      <c r="F600" s="4" t="s">
        <v>18</v>
      </c>
      <c r="G600" s="7" t="s">
        <v>24</v>
      </c>
      <c r="H600" s="7">
        <v>159</v>
      </c>
      <c r="I600" s="7">
        <v>5</v>
      </c>
      <c r="J600" s="7">
        <v>795</v>
      </c>
    </row>
    <row r="601" spans="1:10" ht="15.75" customHeight="1" x14ac:dyDescent="0.35">
      <c r="A601" s="5" t="s">
        <v>646</v>
      </c>
      <c r="B601" s="3">
        <v>43279</v>
      </c>
      <c r="C601" s="7">
        <v>5</v>
      </c>
      <c r="D601" s="4" t="s">
        <v>60</v>
      </c>
      <c r="E601" s="4" t="s">
        <v>17</v>
      </c>
      <c r="F601" s="4" t="s">
        <v>18</v>
      </c>
      <c r="G601" s="7" t="s">
        <v>19</v>
      </c>
      <c r="H601" s="7">
        <v>289</v>
      </c>
      <c r="I601" s="7">
        <v>0</v>
      </c>
      <c r="J601" s="7">
        <v>0</v>
      </c>
    </row>
    <row r="602" spans="1:10" ht="15.75" customHeight="1" x14ac:dyDescent="0.35">
      <c r="A602" s="5" t="s">
        <v>647</v>
      </c>
      <c r="B602" s="3">
        <v>43279</v>
      </c>
      <c r="C602" s="7">
        <v>10</v>
      </c>
      <c r="D602" s="4" t="s">
        <v>58</v>
      </c>
      <c r="E602" s="4" t="s">
        <v>46</v>
      </c>
      <c r="F602" s="4" t="s">
        <v>23</v>
      </c>
      <c r="G602" s="7" t="s">
        <v>31</v>
      </c>
      <c r="H602" s="7">
        <v>69</v>
      </c>
      <c r="I602" s="7">
        <v>3</v>
      </c>
      <c r="J602" s="7">
        <v>207</v>
      </c>
    </row>
    <row r="603" spans="1:10" ht="15.75" customHeight="1" x14ac:dyDescent="0.35">
      <c r="A603" s="5" t="s">
        <v>648</v>
      </c>
      <c r="B603" s="3">
        <v>43279</v>
      </c>
      <c r="C603" s="7">
        <v>12</v>
      </c>
      <c r="D603" s="4" t="s">
        <v>66</v>
      </c>
      <c r="E603" s="4" t="s">
        <v>63</v>
      </c>
      <c r="F603" s="4" t="s">
        <v>13</v>
      </c>
      <c r="G603" s="7" t="s">
        <v>14</v>
      </c>
      <c r="H603" s="7">
        <v>199</v>
      </c>
      <c r="I603" s="7">
        <v>3</v>
      </c>
      <c r="J603" s="7">
        <v>597</v>
      </c>
    </row>
    <row r="604" spans="1:10" ht="15.75" customHeight="1" x14ac:dyDescent="0.35">
      <c r="A604" s="5" t="s">
        <v>649</v>
      </c>
      <c r="B604" s="3">
        <v>43279</v>
      </c>
      <c r="C604" s="7">
        <v>11</v>
      </c>
      <c r="D604" s="4" t="s">
        <v>11</v>
      </c>
      <c r="E604" s="4" t="s">
        <v>12</v>
      </c>
      <c r="F604" s="4" t="s">
        <v>13</v>
      </c>
      <c r="G604" s="7" t="s">
        <v>19</v>
      </c>
      <c r="H604" s="7">
        <v>289</v>
      </c>
      <c r="I604" s="7">
        <v>7</v>
      </c>
      <c r="J604" s="7">
        <v>2023</v>
      </c>
    </row>
    <row r="605" spans="1:10" ht="15.75" customHeight="1" x14ac:dyDescent="0.35">
      <c r="A605" s="5" t="s">
        <v>650</v>
      </c>
      <c r="B605" s="3">
        <v>43279</v>
      </c>
      <c r="C605" s="7">
        <v>1</v>
      </c>
      <c r="D605" s="4" t="s">
        <v>16</v>
      </c>
      <c r="E605" s="4" t="s">
        <v>68</v>
      </c>
      <c r="F605" s="4" t="s">
        <v>18</v>
      </c>
      <c r="G605" s="7" t="s">
        <v>19</v>
      </c>
      <c r="H605" s="7">
        <v>289</v>
      </c>
      <c r="I605" s="7">
        <v>8</v>
      </c>
      <c r="J605" s="7">
        <v>2312</v>
      </c>
    </row>
    <row r="606" spans="1:10" ht="15.75" customHeight="1" x14ac:dyDescent="0.35">
      <c r="A606" s="5" t="s">
        <v>651</v>
      </c>
      <c r="B606" s="3">
        <v>43280</v>
      </c>
      <c r="C606" s="7">
        <v>15</v>
      </c>
      <c r="D606" s="4" t="s">
        <v>118</v>
      </c>
      <c r="E606" s="4" t="s">
        <v>63</v>
      </c>
      <c r="F606" s="4" t="s">
        <v>13</v>
      </c>
      <c r="G606" s="7" t="s">
        <v>24</v>
      </c>
      <c r="H606" s="7">
        <v>159</v>
      </c>
      <c r="I606" s="7">
        <v>5</v>
      </c>
      <c r="J606" s="7">
        <v>795</v>
      </c>
    </row>
    <row r="607" spans="1:10" ht="15.75" customHeight="1" x14ac:dyDescent="0.35">
      <c r="A607" s="5" t="s">
        <v>652</v>
      </c>
      <c r="B607" s="3">
        <v>43281</v>
      </c>
      <c r="C607" s="7">
        <v>12</v>
      </c>
      <c r="D607" s="4" t="s">
        <v>66</v>
      </c>
      <c r="E607" s="4" t="s">
        <v>12</v>
      </c>
      <c r="F607" s="4" t="s">
        <v>13</v>
      </c>
      <c r="G607" s="7" t="s">
        <v>19</v>
      </c>
      <c r="H607" s="7">
        <v>289</v>
      </c>
      <c r="I607" s="7">
        <v>3</v>
      </c>
      <c r="J607" s="7">
        <v>867</v>
      </c>
    </row>
    <row r="608" spans="1:10" ht="15.75" customHeight="1" x14ac:dyDescent="0.35">
      <c r="A608" s="5" t="s">
        <v>653</v>
      </c>
      <c r="B608" s="3">
        <v>43281</v>
      </c>
      <c r="C608" s="7">
        <v>20</v>
      </c>
      <c r="D608" s="4" t="s">
        <v>40</v>
      </c>
      <c r="E608" s="4" t="s">
        <v>27</v>
      </c>
      <c r="F608" s="4" t="s">
        <v>28</v>
      </c>
      <c r="G608" s="7" t="s">
        <v>41</v>
      </c>
      <c r="H608" s="7">
        <v>399</v>
      </c>
      <c r="I608" s="7">
        <v>7</v>
      </c>
      <c r="J608" s="7">
        <v>2793</v>
      </c>
    </row>
    <row r="609" spans="1:10" ht="15.75" customHeight="1" x14ac:dyDescent="0.35">
      <c r="A609" s="5" t="s">
        <v>654</v>
      </c>
      <c r="B609" s="3">
        <v>43281</v>
      </c>
      <c r="C609" s="7">
        <v>12</v>
      </c>
      <c r="D609" s="4" t="s">
        <v>66</v>
      </c>
      <c r="E609" s="4" t="s">
        <v>12</v>
      </c>
      <c r="F609" s="4" t="s">
        <v>13</v>
      </c>
      <c r="G609" s="7" t="s">
        <v>31</v>
      </c>
      <c r="H609" s="7">
        <v>69</v>
      </c>
      <c r="I609" s="7">
        <v>4</v>
      </c>
      <c r="J609" s="7">
        <v>276</v>
      </c>
    </row>
    <row r="610" spans="1:10" ht="15.75" customHeight="1" x14ac:dyDescent="0.35">
      <c r="A610" s="5" t="s">
        <v>655</v>
      </c>
      <c r="B610" s="3">
        <v>43281</v>
      </c>
      <c r="C610" s="7">
        <v>19</v>
      </c>
      <c r="D610" s="4" t="s">
        <v>56</v>
      </c>
      <c r="E610" s="4" t="s">
        <v>27</v>
      </c>
      <c r="F610" s="4" t="s">
        <v>28</v>
      </c>
      <c r="G610" s="7" t="s">
        <v>31</v>
      </c>
      <c r="H610" s="7">
        <v>69</v>
      </c>
      <c r="I610" s="7">
        <v>4</v>
      </c>
      <c r="J610" s="7">
        <v>276</v>
      </c>
    </row>
    <row r="611" spans="1:10" ht="15.75" customHeight="1" x14ac:dyDescent="0.35">
      <c r="A611" s="5" t="s">
        <v>656</v>
      </c>
      <c r="B611" s="3">
        <v>43282</v>
      </c>
      <c r="C611" s="7">
        <v>12</v>
      </c>
      <c r="D611" s="4" t="s">
        <v>66</v>
      </c>
      <c r="E611" s="4" t="s">
        <v>63</v>
      </c>
      <c r="F611" s="4" t="s">
        <v>13</v>
      </c>
      <c r="G611" s="7" t="s">
        <v>31</v>
      </c>
      <c r="H611" s="7">
        <v>69</v>
      </c>
      <c r="I611" s="7">
        <v>8</v>
      </c>
      <c r="J611" s="7">
        <v>552</v>
      </c>
    </row>
    <row r="612" spans="1:10" ht="15.75" customHeight="1" x14ac:dyDescent="0.35">
      <c r="A612" s="5" t="s">
        <v>657</v>
      </c>
      <c r="B612" s="3">
        <v>43282</v>
      </c>
      <c r="C612" s="7">
        <v>10</v>
      </c>
      <c r="D612" s="4" t="s">
        <v>58</v>
      </c>
      <c r="E612" s="4" t="s">
        <v>46</v>
      </c>
      <c r="F612" s="4" t="s">
        <v>23</v>
      </c>
      <c r="G612" s="7" t="s">
        <v>19</v>
      </c>
      <c r="H612" s="7">
        <v>289</v>
      </c>
      <c r="I612" s="7">
        <v>9</v>
      </c>
      <c r="J612" s="7">
        <v>2601</v>
      </c>
    </row>
    <row r="613" spans="1:10" ht="15.75" customHeight="1" x14ac:dyDescent="0.35">
      <c r="A613" s="5" t="s">
        <v>658</v>
      </c>
      <c r="B613" s="3">
        <v>43282</v>
      </c>
      <c r="C613" s="7">
        <v>17</v>
      </c>
      <c r="D613" s="4" t="s">
        <v>35</v>
      </c>
      <c r="E613" s="4" t="s">
        <v>27</v>
      </c>
      <c r="F613" s="4" t="s">
        <v>28</v>
      </c>
      <c r="G613" s="7" t="s">
        <v>19</v>
      </c>
      <c r="H613" s="7">
        <v>289</v>
      </c>
      <c r="I613" s="7">
        <v>9</v>
      </c>
      <c r="J613" s="7">
        <v>2601</v>
      </c>
    </row>
    <row r="614" spans="1:10" ht="15.75" customHeight="1" x14ac:dyDescent="0.35">
      <c r="A614" s="5" t="s">
        <v>659</v>
      </c>
      <c r="B614" s="3">
        <v>43283</v>
      </c>
      <c r="C614" s="7">
        <v>15</v>
      </c>
      <c r="D614" s="4" t="s">
        <v>118</v>
      </c>
      <c r="E614" s="4" t="s">
        <v>63</v>
      </c>
      <c r="F614" s="4" t="s">
        <v>13</v>
      </c>
      <c r="G614" s="7" t="s">
        <v>31</v>
      </c>
      <c r="H614" s="7">
        <v>69</v>
      </c>
      <c r="I614" s="7">
        <v>2</v>
      </c>
      <c r="J614" s="7">
        <v>138</v>
      </c>
    </row>
    <row r="615" spans="1:10" ht="15.75" customHeight="1" x14ac:dyDescent="0.35">
      <c r="A615" s="5" t="s">
        <v>660</v>
      </c>
      <c r="B615" s="3">
        <v>43284</v>
      </c>
      <c r="C615" s="7">
        <v>20</v>
      </c>
      <c r="D615" s="4" t="s">
        <v>40</v>
      </c>
      <c r="E615" s="4" t="s">
        <v>36</v>
      </c>
      <c r="F615" s="4" t="s">
        <v>28</v>
      </c>
      <c r="G615" s="7" t="s">
        <v>19</v>
      </c>
      <c r="H615" s="7">
        <v>289</v>
      </c>
      <c r="I615" s="7">
        <v>0</v>
      </c>
      <c r="J615" s="7">
        <v>0</v>
      </c>
    </row>
    <row r="616" spans="1:10" ht="15.75" customHeight="1" x14ac:dyDescent="0.35">
      <c r="A616" s="5" t="s">
        <v>661</v>
      </c>
      <c r="B616" s="3">
        <v>43285</v>
      </c>
      <c r="C616" s="7">
        <v>10</v>
      </c>
      <c r="D616" s="4" t="s">
        <v>58</v>
      </c>
      <c r="E616" s="4" t="s">
        <v>22</v>
      </c>
      <c r="F616" s="4" t="s">
        <v>23</v>
      </c>
      <c r="G616" s="7" t="s">
        <v>24</v>
      </c>
      <c r="H616" s="7">
        <v>159</v>
      </c>
      <c r="I616" s="7">
        <v>2</v>
      </c>
      <c r="J616" s="7">
        <v>318</v>
      </c>
    </row>
    <row r="617" spans="1:10" ht="15.75" customHeight="1" x14ac:dyDescent="0.35">
      <c r="A617" s="5" t="s">
        <v>662</v>
      </c>
      <c r="B617" s="3">
        <v>43286</v>
      </c>
      <c r="C617" s="7">
        <v>11</v>
      </c>
      <c r="D617" s="4" t="s">
        <v>11</v>
      </c>
      <c r="E617" s="4" t="s">
        <v>63</v>
      </c>
      <c r="F617" s="4" t="s">
        <v>13</v>
      </c>
      <c r="G617" s="7" t="s">
        <v>31</v>
      </c>
      <c r="H617" s="7">
        <v>69</v>
      </c>
      <c r="I617" s="7">
        <v>7</v>
      </c>
      <c r="J617" s="7">
        <v>483</v>
      </c>
    </row>
    <row r="618" spans="1:10" ht="15.75" customHeight="1" x14ac:dyDescent="0.35">
      <c r="A618" s="5" t="s">
        <v>663</v>
      </c>
      <c r="B618" s="3">
        <v>43287</v>
      </c>
      <c r="C618" s="7">
        <v>19</v>
      </c>
      <c r="D618" s="4" t="s">
        <v>56</v>
      </c>
      <c r="E618" s="4" t="s">
        <v>36</v>
      </c>
      <c r="F618" s="4" t="s">
        <v>28</v>
      </c>
      <c r="G618" s="7" t="s">
        <v>14</v>
      </c>
      <c r="H618" s="7">
        <v>199</v>
      </c>
      <c r="I618" s="7">
        <v>8</v>
      </c>
      <c r="J618" s="7">
        <v>1592</v>
      </c>
    </row>
    <row r="619" spans="1:10" ht="15.75" customHeight="1" x14ac:dyDescent="0.35">
      <c r="A619" s="5" t="s">
        <v>664</v>
      </c>
      <c r="B619" s="3">
        <v>43287</v>
      </c>
      <c r="C619" s="7">
        <v>19</v>
      </c>
      <c r="D619" s="4" t="s">
        <v>56</v>
      </c>
      <c r="E619" s="4" t="s">
        <v>36</v>
      </c>
      <c r="F619" s="4" t="s">
        <v>28</v>
      </c>
      <c r="G619" s="7" t="s">
        <v>41</v>
      </c>
      <c r="H619" s="7">
        <v>399</v>
      </c>
      <c r="I619" s="7">
        <v>0</v>
      </c>
      <c r="J619" s="7">
        <v>0</v>
      </c>
    </row>
    <row r="620" spans="1:10" ht="15.75" customHeight="1" x14ac:dyDescent="0.35">
      <c r="A620" s="5" t="s">
        <v>665</v>
      </c>
      <c r="B620" s="3">
        <v>43288</v>
      </c>
      <c r="C620" s="7">
        <v>17</v>
      </c>
      <c r="D620" s="4" t="s">
        <v>35</v>
      </c>
      <c r="E620" s="4" t="s">
        <v>36</v>
      </c>
      <c r="F620" s="4" t="s">
        <v>28</v>
      </c>
      <c r="G620" s="7" t="s">
        <v>19</v>
      </c>
      <c r="H620" s="7">
        <v>289</v>
      </c>
      <c r="I620" s="7">
        <v>6</v>
      </c>
      <c r="J620" s="7">
        <v>1734</v>
      </c>
    </row>
    <row r="621" spans="1:10" ht="15.75" customHeight="1" x14ac:dyDescent="0.35">
      <c r="A621" s="5" t="s">
        <v>666</v>
      </c>
      <c r="B621" s="3">
        <v>43288</v>
      </c>
      <c r="C621" s="7">
        <v>20</v>
      </c>
      <c r="D621" s="4" t="s">
        <v>40</v>
      </c>
      <c r="E621" s="4" t="s">
        <v>36</v>
      </c>
      <c r="F621" s="4" t="s">
        <v>28</v>
      </c>
      <c r="G621" s="7" t="s">
        <v>24</v>
      </c>
      <c r="H621" s="7">
        <v>159</v>
      </c>
      <c r="I621" s="7">
        <v>9</v>
      </c>
      <c r="J621" s="7">
        <v>1431</v>
      </c>
    </row>
    <row r="622" spans="1:10" ht="15.75" customHeight="1" x14ac:dyDescent="0.35">
      <c r="A622" s="5" t="s">
        <v>667</v>
      </c>
      <c r="B622" s="3">
        <v>43288</v>
      </c>
      <c r="C622" s="7">
        <v>10</v>
      </c>
      <c r="D622" s="4" t="s">
        <v>58</v>
      </c>
      <c r="E622" s="4" t="s">
        <v>46</v>
      </c>
      <c r="F622" s="4" t="s">
        <v>23</v>
      </c>
      <c r="G622" s="7" t="s">
        <v>24</v>
      </c>
      <c r="H622" s="7">
        <v>159</v>
      </c>
      <c r="I622" s="7">
        <v>7</v>
      </c>
      <c r="J622" s="7">
        <v>1113</v>
      </c>
    </row>
    <row r="623" spans="1:10" ht="15.75" customHeight="1" x14ac:dyDescent="0.35">
      <c r="A623" s="5" t="s">
        <v>668</v>
      </c>
      <c r="B623" s="3">
        <v>43288</v>
      </c>
      <c r="C623" s="7">
        <v>13</v>
      </c>
      <c r="D623" s="4" t="s">
        <v>33</v>
      </c>
      <c r="E623" s="4" t="s">
        <v>63</v>
      </c>
      <c r="F623" s="4" t="s">
        <v>13</v>
      </c>
      <c r="G623" s="7" t="s">
        <v>24</v>
      </c>
      <c r="H623" s="7">
        <v>159</v>
      </c>
      <c r="I623" s="7">
        <v>9</v>
      </c>
      <c r="J623" s="7">
        <v>1431</v>
      </c>
    </row>
    <row r="624" spans="1:10" ht="15.75" customHeight="1" x14ac:dyDescent="0.35">
      <c r="A624" s="5" t="s">
        <v>669</v>
      </c>
      <c r="B624" s="3">
        <v>43288</v>
      </c>
      <c r="C624" s="7">
        <v>14</v>
      </c>
      <c r="D624" s="4" t="s">
        <v>38</v>
      </c>
      <c r="E624" s="4" t="s">
        <v>63</v>
      </c>
      <c r="F624" s="4" t="s">
        <v>13</v>
      </c>
      <c r="G624" s="7" t="s">
        <v>14</v>
      </c>
      <c r="H624" s="7">
        <v>199</v>
      </c>
      <c r="I624" s="7">
        <v>0</v>
      </c>
      <c r="J624" s="7">
        <v>0</v>
      </c>
    </row>
    <row r="625" spans="1:10" ht="15.75" customHeight="1" x14ac:dyDescent="0.35">
      <c r="A625" s="5" t="s">
        <v>670</v>
      </c>
      <c r="B625" s="3">
        <v>43289</v>
      </c>
      <c r="C625" s="7">
        <v>3</v>
      </c>
      <c r="D625" s="4" t="s">
        <v>43</v>
      </c>
      <c r="E625" s="4" t="s">
        <v>68</v>
      </c>
      <c r="F625" s="4" t="s">
        <v>18</v>
      </c>
      <c r="G625" s="7" t="s">
        <v>14</v>
      </c>
      <c r="H625" s="7">
        <v>199</v>
      </c>
      <c r="I625" s="7">
        <v>4</v>
      </c>
      <c r="J625" s="7">
        <v>796</v>
      </c>
    </row>
    <row r="626" spans="1:10" ht="15.75" customHeight="1" x14ac:dyDescent="0.35">
      <c r="A626" s="5" t="s">
        <v>671</v>
      </c>
      <c r="B626" s="3">
        <v>43289</v>
      </c>
      <c r="C626" s="7">
        <v>17</v>
      </c>
      <c r="D626" s="4" t="s">
        <v>35</v>
      </c>
      <c r="E626" s="4" t="s">
        <v>27</v>
      </c>
      <c r="F626" s="4" t="s">
        <v>28</v>
      </c>
      <c r="G626" s="7" t="s">
        <v>41</v>
      </c>
      <c r="H626" s="7">
        <v>399</v>
      </c>
      <c r="I626" s="7">
        <v>8</v>
      </c>
      <c r="J626" s="7">
        <v>3192</v>
      </c>
    </row>
    <row r="627" spans="1:10" ht="15.75" customHeight="1" x14ac:dyDescent="0.35">
      <c r="A627" s="5" t="s">
        <v>672</v>
      </c>
      <c r="B627" s="3">
        <v>43289</v>
      </c>
      <c r="C627" s="7">
        <v>1</v>
      </c>
      <c r="D627" s="4" t="s">
        <v>16</v>
      </c>
      <c r="E627" s="4" t="s">
        <v>17</v>
      </c>
      <c r="F627" s="4" t="s">
        <v>18</v>
      </c>
      <c r="G627" s="7" t="s">
        <v>19</v>
      </c>
      <c r="H627" s="7">
        <v>289</v>
      </c>
      <c r="I627" s="7">
        <v>0</v>
      </c>
      <c r="J627" s="7">
        <v>0</v>
      </c>
    </row>
    <row r="628" spans="1:10" ht="15.75" customHeight="1" x14ac:dyDescent="0.35">
      <c r="A628" s="5" t="s">
        <v>673</v>
      </c>
      <c r="B628" s="3">
        <v>43289</v>
      </c>
      <c r="C628" s="7">
        <v>18</v>
      </c>
      <c r="D628" s="4" t="s">
        <v>26</v>
      </c>
      <c r="E628" s="4" t="s">
        <v>27</v>
      </c>
      <c r="F628" s="4" t="s">
        <v>28</v>
      </c>
      <c r="G628" s="7" t="s">
        <v>31</v>
      </c>
      <c r="H628" s="7">
        <v>69</v>
      </c>
      <c r="I628" s="7">
        <v>4</v>
      </c>
      <c r="J628" s="7">
        <v>276</v>
      </c>
    </row>
    <row r="629" spans="1:10" ht="15.75" customHeight="1" x14ac:dyDescent="0.35">
      <c r="A629" s="5" t="s">
        <v>674</v>
      </c>
      <c r="B629" s="3">
        <v>43289</v>
      </c>
      <c r="C629" s="7">
        <v>14</v>
      </c>
      <c r="D629" s="4" t="s">
        <v>38</v>
      </c>
      <c r="E629" s="4" t="s">
        <v>12</v>
      </c>
      <c r="F629" s="4" t="s">
        <v>13</v>
      </c>
      <c r="G629" s="7" t="s">
        <v>41</v>
      </c>
      <c r="H629" s="7">
        <v>399</v>
      </c>
      <c r="I629" s="7">
        <v>5</v>
      </c>
      <c r="J629" s="7">
        <v>1995</v>
      </c>
    </row>
    <row r="630" spans="1:10" ht="15.75" customHeight="1" x14ac:dyDescent="0.35">
      <c r="A630" s="5" t="s">
        <v>675</v>
      </c>
      <c r="B630" s="3">
        <v>43289</v>
      </c>
      <c r="C630" s="7">
        <v>2</v>
      </c>
      <c r="D630" s="4" t="s">
        <v>106</v>
      </c>
      <c r="E630" s="4" t="s">
        <v>68</v>
      </c>
      <c r="F630" s="4" t="s">
        <v>18</v>
      </c>
      <c r="G630" s="7" t="s">
        <v>31</v>
      </c>
      <c r="H630" s="7">
        <v>69</v>
      </c>
      <c r="I630" s="7">
        <v>6</v>
      </c>
      <c r="J630" s="7">
        <v>414</v>
      </c>
    </row>
    <row r="631" spans="1:10" ht="15.75" customHeight="1" x14ac:dyDescent="0.35">
      <c r="A631" s="5" t="s">
        <v>676</v>
      </c>
      <c r="B631" s="3">
        <v>43290</v>
      </c>
      <c r="C631" s="7">
        <v>10</v>
      </c>
      <c r="D631" s="4" t="s">
        <v>58</v>
      </c>
      <c r="E631" s="4" t="s">
        <v>22</v>
      </c>
      <c r="F631" s="4" t="s">
        <v>23</v>
      </c>
      <c r="G631" s="7" t="s">
        <v>24</v>
      </c>
      <c r="H631" s="7">
        <v>159</v>
      </c>
      <c r="I631" s="7">
        <v>3</v>
      </c>
      <c r="J631" s="7">
        <v>477</v>
      </c>
    </row>
    <row r="632" spans="1:10" ht="15.75" customHeight="1" x14ac:dyDescent="0.35">
      <c r="A632" s="5" t="s">
        <v>677</v>
      </c>
      <c r="B632" s="3">
        <v>43291</v>
      </c>
      <c r="C632" s="7">
        <v>13</v>
      </c>
      <c r="D632" s="4" t="s">
        <v>33</v>
      </c>
      <c r="E632" s="4" t="s">
        <v>12</v>
      </c>
      <c r="F632" s="4" t="s">
        <v>13</v>
      </c>
      <c r="G632" s="7" t="s">
        <v>14</v>
      </c>
      <c r="H632" s="7">
        <v>199</v>
      </c>
      <c r="I632" s="7">
        <v>4</v>
      </c>
      <c r="J632" s="7">
        <v>796</v>
      </c>
    </row>
    <row r="633" spans="1:10" ht="15.75" customHeight="1" x14ac:dyDescent="0.35">
      <c r="A633" s="5" t="s">
        <v>678</v>
      </c>
      <c r="B633" s="3">
        <v>43291</v>
      </c>
      <c r="C633" s="7">
        <v>17</v>
      </c>
      <c r="D633" s="4" t="s">
        <v>35</v>
      </c>
      <c r="E633" s="4" t="s">
        <v>27</v>
      </c>
      <c r="F633" s="4" t="s">
        <v>28</v>
      </c>
      <c r="G633" s="7" t="s">
        <v>31</v>
      </c>
      <c r="H633" s="7">
        <v>69</v>
      </c>
      <c r="I633" s="7">
        <v>3</v>
      </c>
      <c r="J633" s="7">
        <v>207</v>
      </c>
    </row>
    <row r="634" spans="1:10" ht="15.75" customHeight="1" x14ac:dyDescent="0.35">
      <c r="A634" s="5" t="s">
        <v>679</v>
      </c>
      <c r="B634" s="3">
        <v>43292</v>
      </c>
      <c r="C634" s="7">
        <v>20</v>
      </c>
      <c r="D634" s="4" t="s">
        <v>40</v>
      </c>
      <c r="E634" s="4" t="s">
        <v>27</v>
      </c>
      <c r="F634" s="4" t="s">
        <v>28</v>
      </c>
      <c r="G634" s="7" t="s">
        <v>24</v>
      </c>
      <c r="H634" s="7">
        <v>159</v>
      </c>
      <c r="I634" s="7">
        <v>3</v>
      </c>
      <c r="J634" s="7">
        <v>477</v>
      </c>
    </row>
    <row r="635" spans="1:10" ht="15.75" customHeight="1" x14ac:dyDescent="0.35">
      <c r="A635" s="5" t="s">
        <v>680</v>
      </c>
      <c r="B635" s="3">
        <v>43292</v>
      </c>
      <c r="C635" s="7">
        <v>5</v>
      </c>
      <c r="D635" s="4" t="s">
        <v>60</v>
      </c>
      <c r="E635" s="4" t="s">
        <v>17</v>
      </c>
      <c r="F635" s="4" t="s">
        <v>18</v>
      </c>
      <c r="G635" s="7" t="s">
        <v>41</v>
      </c>
      <c r="H635" s="7">
        <v>399</v>
      </c>
      <c r="I635" s="7">
        <v>0</v>
      </c>
      <c r="J635" s="7">
        <v>0</v>
      </c>
    </row>
    <row r="636" spans="1:10" ht="15.75" customHeight="1" x14ac:dyDescent="0.35">
      <c r="A636" s="5" t="s">
        <v>681</v>
      </c>
      <c r="B636" s="3">
        <v>43292</v>
      </c>
      <c r="C636" s="7">
        <v>3</v>
      </c>
      <c r="D636" s="4" t="s">
        <v>43</v>
      </c>
      <c r="E636" s="4" t="s">
        <v>17</v>
      </c>
      <c r="F636" s="4" t="s">
        <v>18</v>
      </c>
      <c r="G636" s="7" t="s">
        <v>24</v>
      </c>
      <c r="H636" s="7">
        <v>159</v>
      </c>
      <c r="I636" s="7">
        <v>5</v>
      </c>
      <c r="J636" s="7">
        <v>795</v>
      </c>
    </row>
    <row r="637" spans="1:10" ht="15.75" customHeight="1" x14ac:dyDescent="0.35">
      <c r="A637" s="5" t="s">
        <v>682</v>
      </c>
      <c r="B637" s="3">
        <v>43293</v>
      </c>
      <c r="C637" s="7">
        <v>16</v>
      </c>
      <c r="D637" s="4" t="s">
        <v>30</v>
      </c>
      <c r="E637" s="4" t="s">
        <v>27</v>
      </c>
      <c r="F637" s="4" t="s">
        <v>28</v>
      </c>
      <c r="G637" s="7" t="s">
        <v>31</v>
      </c>
      <c r="H637" s="7">
        <v>69</v>
      </c>
      <c r="I637" s="7">
        <v>5</v>
      </c>
      <c r="J637" s="7">
        <v>345</v>
      </c>
    </row>
    <row r="638" spans="1:10" ht="15.75" customHeight="1" x14ac:dyDescent="0.35">
      <c r="A638" s="5" t="s">
        <v>683</v>
      </c>
      <c r="B638" s="3">
        <v>43294</v>
      </c>
      <c r="C638" s="7">
        <v>17</v>
      </c>
      <c r="D638" s="4" t="s">
        <v>35</v>
      </c>
      <c r="E638" s="4" t="s">
        <v>27</v>
      </c>
      <c r="F638" s="4" t="s">
        <v>28</v>
      </c>
      <c r="G638" s="7" t="s">
        <v>24</v>
      </c>
      <c r="H638" s="7">
        <v>159</v>
      </c>
      <c r="I638" s="7">
        <v>6</v>
      </c>
      <c r="J638" s="7">
        <v>954</v>
      </c>
    </row>
    <row r="639" spans="1:10" ht="15.75" customHeight="1" x14ac:dyDescent="0.35">
      <c r="A639" s="5" t="s">
        <v>684</v>
      </c>
      <c r="B639" s="3">
        <v>43294</v>
      </c>
      <c r="C639" s="7">
        <v>11</v>
      </c>
      <c r="D639" s="4" t="s">
        <v>11</v>
      </c>
      <c r="E639" s="4" t="s">
        <v>12</v>
      </c>
      <c r="F639" s="4" t="s">
        <v>13</v>
      </c>
      <c r="G639" s="7" t="s">
        <v>24</v>
      </c>
      <c r="H639" s="7">
        <v>159</v>
      </c>
      <c r="I639" s="7">
        <v>5</v>
      </c>
      <c r="J639" s="7">
        <v>795</v>
      </c>
    </row>
    <row r="640" spans="1:10" ht="15.75" customHeight="1" x14ac:dyDescent="0.35">
      <c r="A640" s="5" t="s">
        <v>685</v>
      </c>
      <c r="B640" s="3">
        <v>43294</v>
      </c>
      <c r="C640" s="7">
        <v>16</v>
      </c>
      <c r="D640" s="4" t="s">
        <v>30</v>
      </c>
      <c r="E640" s="4" t="s">
        <v>27</v>
      </c>
      <c r="F640" s="4" t="s">
        <v>28</v>
      </c>
      <c r="G640" s="7" t="s">
        <v>41</v>
      </c>
      <c r="H640" s="7">
        <v>399</v>
      </c>
      <c r="I640" s="7">
        <v>3</v>
      </c>
      <c r="J640" s="7">
        <v>1197</v>
      </c>
    </row>
    <row r="641" spans="1:10" ht="15.75" customHeight="1" x14ac:dyDescent="0.35">
      <c r="A641" s="5" t="s">
        <v>686</v>
      </c>
      <c r="B641" s="3">
        <v>43295</v>
      </c>
      <c r="C641" s="7">
        <v>20</v>
      </c>
      <c r="D641" s="4" t="s">
        <v>40</v>
      </c>
      <c r="E641" s="4" t="s">
        <v>36</v>
      </c>
      <c r="F641" s="4" t="s">
        <v>28</v>
      </c>
      <c r="G641" s="7" t="s">
        <v>19</v>
      </c>
      <c r="H641" s="7">
        <v>289</v>
      </c>
      <c r="I641" s="7">
        <v>4</v>
      </c>
      <c r="J641" s="7">
        <v>1156</v>
      </c>
    </row>
    <row r="642" spans="1:10" ht="15.75" customHeight="1" x14ac:dyDescent="0.35">
      <c r="A642" s="5" t="s">
        <v>687</v>
      </c>
      <c r="B642" s="3">
        <v>43295</v>
      </c>
      <c r="C642" s="7">
        <v>10</v>
      </c>
      <c r="D642" s="4" t="s">
        <v>58</v>
      </c>
      <c r="E642" s="4" t="s">
        <v>46</v>
      </c>
      <c r="F642" s="4" t="s">
        <v>23</v>
      </c>
      <c r="G642" s="7" t="s">
        <v>41</v>
      </c>
      <c r="H642" s="7">
        <v>399</v>
      </c>
      <c r="I642" s="7">
        <v>7</v>
      </c>
      <c r="J642" s="7">
        <v>2793</v>
      </c>
    </row>
    <row r="643" spans="1:10" ht="15.75" customHeight="1" x14ac:dyDescent="0.35">
      <c r="A643" s="5" t="s">
        <v>688</v>
      </c>
      <c r="B643" s="3">
        <v>43296</v>
      </c>
      <c r="C643" s="7">
        <v>10</v>
      </c>
      <c r="D643" s="4" t="s">
        <v>58</v>
      </c>
      <c r="E643" s="4" t="s">
        <v>46</v>
      </c>
      <c r="F643" s="4" t="s">
        <v>23</v>
      </c>
      <c r="G643" s="7" t="s">
        <v>41</v>
      </c>
      <c r="H643" s="7">
        <v>399</v>
      </c>
      <c r="I643" s="7">
        <v>9</v>
      </c>
      <c r="J643" s="7">
        <v>3591</v>
      </c>
    </row>
    <row r="644" spans="1:10" ht="15.75" customHeight="1" x14ac:dyDescent="0.35">
      <c r="A644" s="5" t="s">
        <v>689</v>
      </c>
      <c r="B644" s="3">
        <v>43296</v>
      </c>
      <c r="C644" s="7">
        <v>13</v>
      </c>
      <c r="D644" s="4" t="s">
        <v>33</v>
      </c>
      <c r="E644" s="4" t="s">
        <v>12</v>
      </c>
      <c r="F644" s="4" t="s">
        <v>13</v>
      </c>
      <c r="G644" s="7" t="s">
        <v>41</v>
      </c>
      <c r="H644" s="7">
        <v>399</v>
      </c>
      <c r="I644" s="7">
        <v>8</v>
      </c>
      <c r="J644" s="7">
        <v>3192</v>
      </c>
    </row>
    <row r="645" spans="1:10" ht="15.75" customHeight="1" x14ac:dyDescent="0.35">
      <c r="A645" s="5" t="s">
        <v>690</v>
      </c>
      <c r="B645" s="3">
        <v>43297</v>
      </c>
      <c r="C645" s="7">
        <v>6</v>
      </c>
      <c r="D645" s="4" t="s">
        <v>48</v>
      </c>
      <c r="E645" s="4" t="s">
        <v>46</v>
      </c>
      <c r="F645" s="4" t="s">
        <v>23</v>
      </c>
      <c r="G645" s="7" t="s">
        <v>14</v>
      </c>
      <c r="H645" s="7">
        <v>199</v>
      </c>
      <c r="I645" s="7">
        <v>6</v>
      </c>
      <c r="J645" s="7">
        <v>1194</v>
      </c>
    </row>
    <row r="646" spans="1:10" ht="15.75" customHeight="1" x14ac:dyDescent="0.35">
      <c r="A646" s="5" t="s">
        <v>691</v>
      </c>
      <c r="B646" s="3">
        <v>43297</v>
      </c>
      <c r="C646" s="7">
        <v>1</v>
      </c>
      <c r="D646" s="4" t="s">
        <v>16</v>
      </c>
      <c r="E646" s="4" t="s">
        <v>17</v>
      </c>
      <c r="F646" s="4" t="s">
        <v>18</v>
      </c>
      <c r="G646" s="7" t="s">
        <v>31</v>
      </c>
      <c r="H646" s="7">
        <v>69</v>
      </c>
      <c r="I646" s="7">
        <v>9</v>
      </c>
      <c r="J646" s="7">
        <v>621</v>
      </c>
    </row>
    <row r="647" spans="1:10" ht="15.75" customHeight="1" x14ac:dyDescent="0.35">
      <c r="A647" s="5" t="s">
        <v>692</v>
      </c>
      <c r="B647" s="3">
        <v>43297</v>
      </c>
      <c r="C647" s="7">
        <v>14</v>
      </c>
      <c r="D647" s="4" t="s">
        <v>38</v>
      </c>
      <c r="E647" s="4" t="s">
        <v>12</v>
      </c>
      <c r="F647" s="4" t="s">
        <v>13</v>
      </c>
      <c r="G647" s="7" t="s">
        <v>14</v>
      </c>
      <c r="H647" s="7">
        <v>199</v>
      </c>
      <c r="I647" s="7">
        <v>0</v>
      </c>
      <c r="J647" s="7">
        <v>0</v>
      </c>
    </row>
    <row r="648" spans="1:10" ht="15.75" customHeight="1" x14ac:dyDescent="0.35">
      <c r="A648" s="5" t="s">
        <v>693</v>
      </c>
      <c r="B648" s="3">
        <v>43297</v>
      </c>
      <c r="C648" s="7">
        <v>13</v>
      </c>
      <c r="D648" s="4" t="s">
        <v>33</v>
      </c>
      <c r="E648" s="4" t="s">
        <v>12</v>
      </c>
      <c r="F648" s="4" t="s">
        <v>13</v>
      </c>
      <c r="G648" s="7" t="s">
        <v>19</v>
      </c>
      <c r="H648" s="7">
        <v>289</v>
      </c>
      <c r="I648" s="7">
        <v>3</v>
      </c>
      <c r="J648" s="7">
        <v>867</v>
      </c>
    </row>
    <row r="649" spans="1:10" ht="15.75" customHeight="1" x14ac:dyDescent="0.35">
      <c r="A649" s="5" t="s">
        <v>694</v>
      </c>
      <c r="B649" s="3">
        <v>43297</v>
      </c>
      <c r="C649" s="7">
        <v>8</v>
      </c>
      <c r="D649" s="4" t="s">
        <v>45</v>
      </c>
      <c r="E649" s="4" t="s">
        <v>22</v>
      </c>
      <c r="F649" s="4" t="s">
        <v>23</v>
      </c>
      <c r="G649" s="7" t="s">
        <v>14</v>
      </c>
      <c r="H649" s="7">
        <v>199</v>
      </c>
      <c r="I649" s="7">
        <v>1</v>
      </c>
      <c r="J649" s="7">
        <v>199</v>
      </c>
    </row>
    <row r="650" spans="1:10" ht="15.75" customHeight="1" x14ac:dyDescent="0.35">
      <c r="A650" s="5" t="s">
        <v>695</v>
      </c>
      <c r="B650" s="3">
        <v>43298</v>
      </c>
      <c r="C650" s="7">
        <v>8</v>
      </c>
      <c r="D650" s="4" t="s">
        <v>45</v>
      </c>
      <c r="E650" s="4" t="s">
        <v>46</v>
      </c>
      <c r="F650" s="4" t="s">
        <v>23</v>
      </c>
      <c r="G650" s="7" t="s">
        <v>41</v>
      </c>
      <c r="H650" s="7">
        <v>399</v>
      </c>
      <c r="I650" s="7">
        <v>5</v>
      </c>
      <c r="J650" s="7">
        <v>1995</v>
      </c>
    </row>
    <row r="651" spans="1:10" ht="15.75" customHeight="1" x14ac:dyDescent="0.35">
      <c r="A651" s="5" t="s">
        <v>696</v>
      </c>
      <c r="B651" s="3">
        <v>43298</v>
      </c>
      <c r="C651" s="7">
        <v>13</v>
      </c>
      <c r="D651" s="4" t="s">
        <v>33</v>
      </c>
      <c r="E651" s="4" t="s">
        <v>63</v>
      </c>
      <c r="F651" s="4" t="s">
        <v>13</v>
      </c>
      <c r="G651" s="7" t="s">
        <v>19</v>
      </c>
      <c r="H651" s="7">
        <v>289</v>
      </c>
      <c r="I651" s="7">
        <v>3</v>
      </c>
      <c r="J651" s="7">
        <v>867</v>
      </c>
    </row>
    <row r="652" spans="1:10" ht="15.75" customHeight="1" x14ac:dyDescent="0.35">
      <c r="A652" s="5" t="s">
        <v>697</v>
      </c>
      <c r="B652" s="3">
        <v>43298</v>
      </c>
      <c r="C652" s="7">
        <v>17</v>
      </c>
      <c r="D652" s="4" t="s">
        <v>35</v>
      </c>
      <c r="E652" s="4" t="s">
        <v>36</v>
      </c>
      <c r="F652" s="4" t="s">
        <v>28</v>
      </c>
      <c r="G652" s="7" t="s">
        <v>24</v>
      </c>
      <c r="H652" s="7">
        <v>159</v>
      </c>
      <c r="I652" s="7">
        <v>2</v>
      </c>
      <c r="J652" s="7">
        <v>318</v>
      </c>
    </row>
    <row r="653" spans="1:10" ht="15.75" customHeight="1" x14ac:dyDescent="0.35">
      <c r="A653" s="5" t="s">
        <v>698</v>
      </c>
      <c r="B653" s="3">
        <v>43298</v>
      </c>
      <c r="C653" s="7">
        <v>15</v>
      </c>
      <c r="D653" s="4" t="s">
        <v>118</v>
      </c>
      <c r="E653" s="4" t="s">
        <v>63</v>
      </c>
      <c r="F653" s="4" t="s">
        <v>13</v>
      </c>
      <c r="G653" s="7" t="s">
        <v>24</v>
      </c>
      <c r="H653" s="7">
        <v>159</v>
      </c>
      <c r="I653" s="7">
        <v>3</v>
      </c>
      <c r="J653" s="7">
        <v>477</v>
      </c>
    </row>
    <row r="654" spans="1:10" ht="15.75" customHeight="1" x14ac:dyDescent="0.35">
      <c r="A654" s="5" t="s">
        <v>699</v>
      </c>
      <c r="B654" s="3">
        <v>43299</v>
      </c>
      <c r="C654" s="7">
        <v>5</v>
      </c>
      <c r="D654" s="4" t="s">
        <v>60</v>
      </c>
      <c r="E654" s="4" t="s">
        <v>68</v>
      </c>
      <c r="F654" s="4" t="s">
        <v>18</v>
      </c>
      <c r="G654" s="7" t="s">
        <v>24</v>
      </c>
      <c r="H654" s="7">
        <v>159</v>
      </c>
      <c r="I654" s="7">
        <v>1</v>
      </c>
      <c r="J654" s="7">
        <v>159</v>
      </c>
    </row>
    <row r="655" spans="1:10" ht="15.75" customHeight="1" x14ac:dyDescent="0.35">
      <c r="A655" s="5" t="s">
        <v>700</v>
      </c>
      <c r="B655" s="3">
        <v>43299</v>
      </c>
      <c r="C655" s="7">
        <v>1</v>
      </c>
      <c r="D655" s="4" t="s">
        <v>16</v>
      </c>
      <c r="E655" s="4" t="s">
        <v>17</v>
      </c>
      <c r="F655" s="4" t="s">
        <v>18</v>
      </c>
      <c r="G655" s="7" t="s">
        <v>31</v>
      </c>
      <c r="H655" s="7">
        <v>69</v>
      </c>
      <c r="I655" s="7">
        <v>0</v>
      </c>
      <c r="J655" s="7">
        <v>0</v>
      </c>
    </row>
    <row r="656" spans="1:10" ht="15.75" customHeight="1" x14ac:dyDescent="0.35">
      <c r="A656" s="5" t="s">
        <v>701</v>
      </c>
      <c r="B656" s="3">
        <v>43299</v>
      </c>
      <c r="C656" s="7">
        <v>2</v>
      </c>
      <c r="D656" s="4" t="s">
        <v>106</v>
      </c>
      <c r="E656" s="4" t="s">
        <v>17</v>
      </c>
      <c r="F656" s="4" t="s">
        <v>18</v>
      </c>
      <c r="G656" s="7" t="s">
        <v>19</v>
      </c>
      <c r="H656" s="7">
        <v>289</v>
      </c>
      <c r="I656" s="7">
        <v>2</v>
      </c>
      <c r="J656" s="7">
        <v>578</v>
      </c>
    </row>
    <row r="657" spans="1:10" ht="15.75" customHeight="1" x14ac:dyDescent="0.35">
      <c r="A657" s="5" t="s">
        <v>702</v>
      </c>
      <c r="B657" s="3">
        <v>43299</v>
      </c>
      <c r="C657" s="7">
        <v>12</v>
      </c>
      <c r="D657" s="4" t="s">
        <v>66</v>
      </c>
      <c r="E657" s="4" t="s">
        <v>63</v>
      </c>
      <c r="F657" s="4" t="s">
        <v>13</v>
      </c>
      <c r="G657" s="7" t="s">
        <v>24</v>
      </c>
      <c r="H657" s="7">
        <v>159</v>
      </c>
      <c r="I657" s="7">
        <v>5</v>
      </c>
      <c r="J657" s="7">
        <v>795</v>
      </c>
    </row>
    <row r="658" spans="1:10" ht="15.75" customHeight="1" x14ac:dyDescent="0.35">
      <c r="A658" s="5" t="s">
        <v>703</v>
      </c>
      <c r="B658" s="3">
        <v>43299</v>
      </c>
      <c r="C658" s="7">
        <v>6</v>
      </c>
      <c r="D658" s="4" t="s">
        <v>48</v>
      </c>
      <c r="E658" s="4" t="s">
        <v>46</v>
      </c>
      <c r="F658" s="4" t="s">
        <v>23</v>
      </c>
      <c r="G658" s="7" t="s">
        <v>31</v>
      </c>
      <c r="H658" s="7">
        <v>69</v>
      </c>
      <c r="I658" s="7">
        <v>3</v>
      </c>
      <c r="J658" s="7">
        <v>207</v>
      </c>
    </row>
    <row r="659" spans="1:10" ht="15.75" customHeight="1" x14ac:dyDescent="0.35">
      <c r="A659" s="5" t="s">
        <v>704</v>
      </c>
      <c r="B659" s="3">
        <v>43299</v>
      </c>
      <c r="C659" s="7">
        <v>5</v>
      </c>
      <c r="D659" s="4" t="s">
        <v>60</v>
      </c>
      <c r="E659" s="4" t="s">
        <v>17</v>
      </c>
      <c r="F659" s="4" t="s">
        <v>18</v>
      </c>
      <c r="G659" s="7" t="s">
        <v>24</v>
      </c>
      <c r="H659" s="7">
        <v>159</v>
      </c>
      <c r="I659" s="7">
        <v>9</v>
      </c>
      <c r="J659" s="7">
        <v>1431</v>
      </c>
    </row>
    <row r="660" spans="1:10" ht="15.75" customHeight="1" x14ac:dyDescent="0.35">
      <c r="A660" s="5" t="s">
        <v>705</v>
      </c>
      <c r="B660" s="3">
        <v>43300</v>
      </c>
      <c r="C660" s="7">
        <v>15</v>
      </c>
      <c r="D660" s="4" t="s">
        <v>118</v>
      </c>
      <c r="E660" s="4" t="s">
        <v>63</v>
      </c>
      <c r="F660" s="4" t="s">
        <v>13</v>
      </c>
      <c r="G660" s="7" t="s">
        <v>14</v>
      </c>
      <c r="H660" s="7">
        <v>199</v>
      </c>
      <c r="I660" s="7">
        <v>1</v>
      </c>
      <c r="J660" s="7">
        <v>199</v>
      </c>
    </row>
    <row r="661" spans="1:10" ht="15.75" customHeight="1" x14ac:dyDescent="0.35">
      <c r="A661" s="5" t="s">
        <v>706</v>
      </c>
      <c r="B661" s="3">
        <v>43300</v>
      </c>
      <c r="C661" s="7">
        <v>1</v>
      </c>
      <c r="D661" s="4" t="s">
        <v>16</v>
      </c>
      <c r="E661" s="4" t="s">
        <v>17</v>
      </c>
      <c r="F661" s="4" t="s">
        <v>18</v>
      </c>
      <c r="G661" s="7" t="s">
        <v>19</v>
      </c>
      <c r="H661" s="7">
        <v>289</v>
      </c>
      <c r="I661" s="7">
        <v>4</v>
      </c>
      <c r="J661" s="7">
        <v>1156</v>
      </c>
    </row>
    <row r="662" spans="1:10" ht="15.75" customHeight="1" x14ac:dyDescent="0.35">
      <c r="A662" s="5" t="s">
        <v>707</v>
      </c>
      <c r="B662" s="3">
        <v>43301</v>
      </c>
      <c r="C662" s="7">
        <v>16</v>
      </c>
      <c r="D662" s="4" t="s">
        <v>30</v>
      </c>
      <c r="E662" s="4" t="s">
        <v>27</v>
      </c>
      <c r="F662" s="4" t="s">
        <v>28</v>
      </c>
      <c r="G662" s="7" t="s">
        <v>24</v>
      </c>
      <c r="H662" s="7">
        <v>159</v>
      </c>
      <c r="I662" s="7">
        <v>3</v>
      </c>
      <c r="J662" s="7">
        <v>477</v>
      </c>
    </row>
    <row r="663" spans="1:10" ht="15.75" customHeight="1" x14ac:dyDescent="0.35">
      <c r="A663" s="5" t="s">
        <v>708</v>
      </c>
      <c r="B663" s="3">
        <v>43301</v>
      </c>
      <c r="C663" s="7">
        <v>9</v>
      </c>
      <c r="D663" s="4" t="s">
        <v>21</v>
      </c>
      <c r="E663" s="4" t="s">
        <v>46</v>
      </c>
      <c r="F663" s="4" t="s">
        <v>23</v>
      </c>
      <c r="G663" s="7" t="s">
        <v>31</v>
      </c>
      <c r="H663" s="7">
        <v>69</v>
      </c>
      <c r="I663" s="7">
        <v>2</v>
      </c>
      <c r="J663" s="7">
        <v>138</v>
      </c>
    </row>
    <row r="664" spans="1:10" ht="15.75" customHeight="1" x14ac:dyDescent="0.35">
      <c r="A664" s="5" t="s">
        <v>709</v>
      </c>
      <c r="B664" s="3">
        <v>43301</v>
      </c>
      <c r="C664" s="7">
        <v>20</v>
      </c>
      <c r="D664" s="4" t="s">
        <v>40</v>
      </c>
      <c r="E664" s="4" t="s">
        <v>27</v>
      </c>
      <c r="F664" s="4" t="s">
        <v>28</v>
      </c>
      <c r="G664" s="7" t="s">
        <v>24</v>
      </c>
      <c r="H664" s="7">
        <v>159</v>
      </c>
      <c r="I664" s="7">
        <v>4</v>
      </c>
      <c r="J664" s="7">
        <v>636</v>
      </c>
    </row>
    <row r="665" spans="1:10" ht="15.75" customHeight="1" x14ac:dyDescent="0.35">
      <c r="A665" s="5" t="s">
        <v>710</v>
      </c>
      <c r="B665" s="3">
        <v>43302</v>
      </c>
      <c r="C665" s="7">
        <v>14</v>
      </c>
      <c r="D665" s="4" t="s">
        <v>38</v>
      </c>
      <c r="E665" s="4" t="s">
        <v>63</v>
      </c>
      <c r="F665" s="4" t="s">
        <v>13</v>
      </c>
      <c r="G665" s="7" t="s">
        <v>41</v>
      </c>
      <c r="H665" s="7">
        <v>399</v>
      </c>
      <c r="I665" s="7">
        <v>5</v>
      </c>
      <c r="J665" s="7">
        <v>1995</v>
      </c>
    </row>
    <row r="666" spans="1:10" ht="15.75" customHeight="1" x14ac:dyDescent="0.35">
      <c r="A666" s="5" t="s">
        <v>711</v>
      </c>
      <c r="B666" s="3">
        <v>43303</v>
      </c>
      <c r="C666" s="7">
        <v>1</v>
      </c>
      <c r="D666" s="4" t="s">
        <v>16</v>
      </c>
      <c r="E666" s="4" t="s">
        <v>17</v>
      </c>
      <c r="F666" s="4" t="s">
        <v>18</v>
      </c>
      <c r="G666" s="7" t="s">
        <v>41</v>
      </c>
      <c r="H666" s="7">
        <v>399</v>
      </c>
      <c r="I666" s="7">
        <v>8</v>
      </c>
      <c r="J666" s="7">
        <v>3192</v>
      </c>
    </row>
    <row r="667" spans="1:10" ht="15.75" customHeight="1" x14ac:dyDescent="0.35">
      <c r="A667" s="5" t="s">
        <v>712</v>
      </c>
      <c r="B667" s="3">
        <v>43303</v>
      </c>
      <c r="C667" s="7">
        <v>13</v>
      </c>
      <c r="D667" s="4" t="s">
        <v>33</v>
      </c>
      <c r="E667" s="4" t="s">
        <v>63</v>
      </c>
      <c r="F667" s="4" t="s">
        <v>13</v>
      </c>
      <c r="G667" s="7" t="s">
        <v>31</v>
      </c>
      <c r="H667" s="7">
        <v>69</v>
      </c>
      <c r="I667" s="7">
        <v>0</v>
      </c>
      <c r="J667" s="7">
        <v>0</v>
      </c>
    </row>
    <row r="668" spans="1:10" ht="15.75" customHeight="1" x14ac:dyDescent="0.35">
      <c r="A668" s="5" t="s">
        <v>713</v>
      </c>
      <c r="B668" s="3">
        <v>43304</v>
      </c>
      <c r="C668" s="7">
        <v>14</v>
      </c>
      <c r="D668" s="4" t="s">
        <v>38</v>
      </c>
      <c r="E668" s="4" t="s">
        <v>63</v>
      </c>
      <c r="F668" s="4" t="s">
        <v>13</v>
      </c>
      <c r="G668" s="7" t="s">
        <v>31</v>
      </c>
      <c r="H668" s="7">
        <v>69</v>
      </c>
      <c r="I668" s="7">
        <v>8</v>
      </c>
      <c r="J668" s="7">
        <v>552</v>
      </c>
    </row>
    <row r="669" spans="1:10" ht="15.75" customHeight="1" x14ac:dyDescent="0.35">
      <c r="A669" s="5" t="s">
        <v>714</v>
      </c>
      <c r="B669" s="3">
        <v>43305</v>
      </c>
      <c r="C669" s="7">
        <v>10</v>
      </c>
      <c r="D669" s="4" t="s">
        <v>58</v>
      </c>
      <c r="E669" s="4" t="s">
        <v>22</v>
      </c>
      <c r="F669" s="4" t="s">
        <v>23</v>
      </c>
      <c r="G669" s="7" t="s">
        <v>31</v>
      </c>
      <c r="H669" s="7">
        <v>69</v>
      </c>
      <c r="I669" s="7">
        <v>2</v>
      </c>
      <c r="J669" s="7">
        <v>138</v>
      </c>
    </row>
    <row r="670" spans="1:10" ht="15.75" customHeight="1" x14ac:dyDescent="0.35">
      <c r="A670" s="5" t="s">
        <v>715</v>
      </c>
      <c r="B670" s="3">
        <v>43305</v>
      </c>
      <c r="C670" s="7">
        <v>9</v>
      </c>
      <c r="D670" s="4" t="s">
        <v>21</v>
      </c>
      <c r="E670" s="4" t="s">
        <v>22</v>
      </c>
      <c r="F670" s="4" t="s">
        <v>23</v>
      </c>
      <c r="G670" s="7" t="s">
        <v>41</v>
      </c>
      <c r="H670" s="7">
        <v>399</v>
      </c>
      <c r="I670" s="7">
        <v>6</v>
      </c>
      <c r="J670" s="7">
        <v>2394</v>
      </c>
    </row>
    <row r="671" spans="1:10" ht="15.75" customHeight="1" x14ac:dyDescent="0.35">
      <c r="A671" s="5" t="s">
        <v>716</v>
      </c>
      <c r="B671" s="3">
        <v>43305</v>
      </c>
      <c r="C671" s="7">
        <v>2</v>
      </c>
      <c r="D671" s="4" t="s">
        <v>106</v>
      </c>
      <c r="E671" s="4" t="s">
        <v>17</v>
      </c>
      <c r="F671" s="4" t="s">
        <v>18</v>
      </c>
      <c r="G671" s="7" t="s">
        <v>14</v>
      </c>
      <c r="H671" s="7">
        <v>199</v>
      </c>
      <c r="I671" s="7">
        <v>1</v>
      </c>
      <c r="J671" s="7">
        <v>199</v>
      </c>
    </row>
    <row r="672" spans="1:10" ht="15.75" customHeight="1" x14ac:dyDescent="0.35">
      <c r="A672" s="5" t="s">
        <v>717</v>
      </c>
      <c r="B672" s="3">
        <v>43305</v>
      </c>
      <c r="C672" s="7">
        <v>13</v>
      </c>
      <c r="D672" s="4" t="s">
        <v>33</v>
      </c>
      <c r="E672" s="4" t="s">
        <v>12</v>
      </c>
      <c r="F672" s="4" t="s">
        <v>13</v>
      </c>
      <c r="G672" s="7" t="s">
        <v>41</v>
      </c>
      <c r="H672" s="7">
        <v>399</v>
      </c>
      <c r="I672" s="7">
        <v>1</v>
      </c>
      <c r="J672" s="7">
        <v>399</v>
      </c>
    </row>
    <row r="673" spans="1:10" ht="15.75" customHeight="1" x14ac:dyDescent="0.35">
      <c r="A673" s="5" t="s">
        <v>718</v>
      </c>
      <c r="B673" s="3">
        <v>43306</v>
      </c>
      <c r="C673" s="7">
        <v>12</v>
      </c>
      <c r="D673" s="4" t="s">
        <v>66</v>
      </c>
      <c r="E673" s="4" t="s">
        <v>12</v>
      </c>
      <c r="F673" s="4" t="s">
        <v>13</v>
      </c>
      <c r="G673" s="7" t="s">
        <v>24</v>
      </c>
      <c r="H673" s="7">
        <v>159</v>
      </c>
      <c r="I673" s="7">
        <v>7</v>
      </c>
      <c r="J673" s="7">
        <v>1113</v>
      </c>
    </row>
    <row r="674" spans="1:10" ht="15.75" customHeight="1" x14ac:dyDescent="0.35">
      <c r="A674" s="5" t="s">
        <v>719</v>
      </c>
      <c r="B674" s="3">
        <v>43306</v>
      </c>
      <c r="C674" s="7">
        <v>17</v>
      </c>
      <c r="D674" s="4" t="s">
        <v>35</v>
      </c>
      <c r="E674" s="4" t="s">
        <v>27</v>
      </c>
      <c r="F674" s="4" t="s">
        <v>28</v>
      </c>
      <c r="G674" s="7" t="s">
        <v>24</v>
      </c>
      <c r="H674" s="7">
        <v>159</v>
      </c>
      <c r="I674" s="7">
        <v>8</v>
      </c>
      <c r="J674" s="7">
        <v>1272</v>
      </c>
    </row>
    <row r="675" spans="1:10" ht="15.75" customHeight="1" x14ac:dyDescent="0.35">
      <c r="A675" s="5" t="s">
        <v>720</v>
      </c>
      <c r="B675" s="3">
        <v>43307</v>
      </c>
      <c r="C675" s="7">
        <v>18</v>
      </c>
      <c r="D675" s="4" t="s">
        <v>26</v>
      </c>
      <c r="E675" s="4" t="s">
        <v>36</v>
      </c>
      <c r="F675" s="4" t="s">
        <v>28</v>
      </c>
      <c r="G675" s="7" t="s">
        <v>19</v>
      </c>
      <c r="H675" s="7">
        <v>289</v>
      </c>
      <c r="I675" s="7">
        <v>8</v>
      </c>
      <c r="J675" s="7">
        <v>2312</v>
      </c>
    </row>
    <row r="676" spans="1:10" ht="15.75" customHeight="1" x14ac:dyDescent="0.35">
      <c r="A676" s="5" t="s">
        <v>721</v>
      </c>
      <c r="B676" s="3">
        <v>43307</v>
      </c>
      <c r="C676" s="7">
        <v>13</v>
      </c>
      <c r="D676" s="4" t="s">
        <v>33</v>
      </c>
      <c r="E676" s="4" t="s">
        <v>12</v>
      </c>
      <c r="F676" s="4" t="s">
        <v>13</v>
      </c>
      <c r="G676" s="7" t="s">
        <v>24</v>
      </c>
      <c r="H676" s="7">
        <v>159</v>
      </c>
      <c r="I676" s="7">
        <v>4</v>
      </c>
      <c r="J676" s="7">
        <v>636</v>
      </c>
    </row>
    <row r="677" spans="1:10" ht="15.75" customHeight="1" x14ac:dyDescent="0.35">
      <c r="A677" s="5" t="s">
        <v>722</v>
      </c>
      <c r="B677" s="3">
        <v>43307</v>
      </c>
      <c r="C677" s="7">
        <v>15</v>
      </c>
      <c r="D677" s="4" t="s">
        <v>118</v>
      </c>
      <c r="E677" s="4" t="s">
        <v>12</v>
      </c>
      <c r="F677" s="4" t="s">
        <v>13</v>
      </c>
      <c r="G677" s="7" t="s">
        <v>31</v>
      </c>
      <c r="H677" s="7">
        <v>69</v>
      </c>
      <c r="I677" s="7">
        <v>4</v>
      </c>
      <c r="J677" s="7">
        <v>276</v>
      </c>
    </row>
    <row r="678" spans="1:10" ht="15.75" customHeight="1" x14ac:dyDescent="0.35">
      <c r="A678" s="5" t="s">
        <v>723</v>
      </c>
      <c r="B678" s="3">
        <v>43307</v>
      </c>
      <c r="C678" s="7">
        <v>15</v>
      </c>
      <c r="D678" s="4" t="s">
        <v>118</v>
      </c>
      <c r="E678" s="4" t="s">
        <v>12</v>
      </c>
      <c r="F678" s="4" t="s">
        <v>13</v>
      </c>
      <c r="G678" s="7" t="s">
        <v>24</v>
      </c>
      <c r="H678" s="7">
        <v>159</v>
      </c>
      <c r="I678" s="7">
        <v>9</v>
      </c>
      <c r="J678" s="7">
        <v>1431</v>
      </c>
    </row>
    <row r="679" spans="1:10" ht="15.75" customHeight="1" x14ac:dyDescent="0.35">
      <c r="A679" s="5" t="s">
        <v>724</v>
      </c>
      <c r="B679" s="3">
        <v>43307</v>
      </c>
      <c r="C679" s="7">
        <v>18</v>
      </c>
      <c r="D679" s="4" t="s">
        <v>26</v>
      </c>
      <c r="E679" s="4" t="s">
        <v>36</v>
      </c>
      <c r="F679" s="4" t="s">
        <v>28</v>
      </c>
      <c r="G679" s="7" t="s">
        <v>31</v>
      </c>
      <c r="H679" s="7">
        <v>69</v>
      </c>
      <c r="I679" s="7">
        <v>6</v>
      </c>
      <c r="J679" s="7">
        <v>414</v>
      </c>
    </row>
    <row r="680" spans="1:10" ht="15.75" customHeight="1" x14ac:dyDescent="0.35">
      <c r="A680" s="5" t="s">
        <v>725</v>
      </c>
      <c r="B680" s="3">
        <v>43307</v>
      </c>
      <c r="C680" s="7">
        <v>7</v>
      </c>
      <c r="D680" s="4" t="s">
        <v>88</v>
      </c>
      <c r="E680" s="4" t="s">
        <v>22</v>
      </c>
      <c r="F680" s="4" t="s">
        <v>23</v>
      </c>
      <c r="G680" s="7" t="s">
        <v>24</v>
      </c>
      <c r="H680" s="7">
        <v>159</v>
      </c>
      <c r="I680" s="7">
        <v>6</v>
      </c>
      <c r="J680" s="7">
        <v>954</v>
      </c>
    </row>
    <row r="681" spans="1:10" ht="15.75" customHeight="1" x14ac:dyDescent="0.35">
      <c r="A681" s="5" t="s">
        <v>726</v>
      </c>
      <c r="B681" s="3">
        <v>43307</v>
      </c>
      <c r="C681" s="7">
        <v>13</v>
      </c>
      <c r="D681" s="4" t="s">
        <v>33</v>
      </c>
      <c r="E681" s="4" t="s">
        <v>12</v>
      </c>
      <c r="F681" s="4" t="s">
        <v>13</v>
      </c>
      <c r="G681" s="7" t="s">
        <v>31</v>
      </c>
      <c r="H681" s="7">
        <v>69</v>
      </c>
      <c r="I681" s="7">
        <v>3</v>
      </c>
      <c r="J681" s="7">
        <v>207</v>
      </c>
    </row>
    <row r="682" spans="1:10" ht="15.75" customHeight="1" x14ac:dyDescent="0.35">
      <c r="A682" s="5" t="s">
        <v>727</v>
      </c>
      <c r="B682" s="3">
        <v>43307</v>
      </c>
      <c r="C682" s="7">
        <v>3</v>
      </c>
      <c r="D682" s="4" t="s">
        <v>43</v>
      </c>
      <c r="E682" s="4" t="s">
        <v>68</v>
      </c>
      <c r="F682" s="4" t="s">
        <v>18</v>
      </c>
      <c r="G682" s="7" t="s">
        <v>31</v>
      </c>
      <c r="H682" s="7">
        <v>69</v>
      </c>
      <c r="I682" s="7">
        <v>4</v>
      </c>
      <c r="J682" s="7">
        <v>276</v>
      </c>
    </row>
    <row r="683" spans="1:10" ht="15.75" customHeight="1" x14ac:dyDescent="0.35">
      <c r="A683" s="5" t="s">
        <v>728</v>
      </c>
      <c r="B683" s="3">
        <v>43308</v>
      </c>
      <c r="C683" s="7">
        <v>18</v>
      </c>
      <c r="D683" s="4" t="s">
        <v>26</v>
      </c>
      <c r="E683" s="4" t="s">
        <v>27</v>
      </c>
      <c r="F683" s="4" t="s">
        <v>28</v>
      </c>
      <c r="G683" s="7" t="s">
        <v>19</v>
      </c>
      <c r="H683" s="7">
        <v>289</v>
      </c>
      <c r="I683" s="7">
        <v>3</v>
      </c>
      <c r="J683" s="7">
        <v>867</v>
      </c>
    </row>
    <row r="684" spans="1:10" ht="15.75" customHeight="1" x14ac:dyDescent="0.35">
      <c r="A684" s="5" t="s">
        <v>729</v>
      </c>
      <c r="B684" s="3">
        <v>43308</v>
      </c>
      <c r="C684" s="7">
        <v>16</v>
      </c>
      <c r="D684" s="4" t="s">
        <v>30</v>
      </c>
      <c r="E684" s="4" t="s">
        <v>36</v>
      </c>
      <c r="F684" s="4" t="s">
        <v>28</v>
      </c>
      <c r="G684" s="7" t="s">
        <v>19</v>
      </c>
      <c r="H684" s="7">
        <v>289</v>
      </c>
      <c r="I684" s="7">
        <v>6</v>
      </c>
      <c r="J684" s="7">
        <v>1734</v>
      </c>
    </row>
    <row r="685" spans="1:10" ht="15.75" customHeight="1" x14ac:dyDescent="0.35">
      <c r="A685" s="5" t="s">
        <v>730</v>
      </c>
      <c r="B685" s="3">
        <v>43308</v>
      </c>
      <c r="C685" s="7">
        <v>18</v>
      </c>
      <c r="D685" s="4" t="s">
        <v>26</v>
      </c>
      <c r="E685" s="4" t="s">
        <v>27</v>
      </c>
      <c r="F685" s="4" t="s">
        <v>28</v>
      </c>
      <c r="G685" s="7" t="s">
        <v>24</v>
      </c>
      <c r="H685" s="7">
        <v>159</v>
      </c>
      <c r="I685" s="7">
        <v>3</v>
      </c>
      <c r="J685" s="7">
        <v>477</v>
      </c>
    </row>
    <row r="686" spans="1:10" ht="15.75" customHeight="1" x14ac:dyDescent="0.35">
      <c r="A686" s="5" t="s">
        <v>731</v>
      </c>
      <c r="B686" s="3">
        <v>43308</v>
      </c>
      <c r="C686" s="7">
        <v>11</v>
      </c>
      <c r="D686" s="4" t="s">
        <v>11</v>
      </c>
      <c r="E686" s="4" t="s">
        <v>63</v>
      </c>
      <c r="F686" s="4" t="s">
        <v>13</v>
      </c>
      <c r="G686" s="7" t="s">
        <v>14</v>
      </c>
      <c r="H686" s="7">
        <v>199</v>
      </c>
      <c r="I686" s="7">
        <v>4</v>
      </c>
      <c r="J686" s="7">
        <v>796</v>
      </c>
    </row>
    <row r="687" spans="1:10" ht="15.75" customHeight="1" x14ac:dyDescent="0.35">
      <c r="A687" s="5" t="s">
        <v>732</v>
      </c>
      <c r="B687" s="3">
        <v>43308</v>
      </c>
      <c r="C687" s="7">
        <v>1</v>
      </c>
      <c r="D687" s="4" t="s">
        <v>16</v>
      </c>
      <c r="E687" s="4" t="s">
        <v>68</v>
      </c>
      <c r="F687" s="4" t="s">
        <v>18</v>
      </c>
      <c r="G687" s="7" t="s">
        <v>31</v>
      </c>
      <c r="H687" s="7">
        <v>69</v>
      </c>
      <c r="I687" s="7">
        <v>1</v>
      </c>
      <c r="J687" s="7">
        <v>69</v>
      </c>
    </row>
    <row r="688" spans="1:10" ht="15.75" customHeight="1" x14ac:dyDescent="0.35">
      <c r="A688" s="5" t="s">
        <v>733</v>
      </c>
      <c r="B688" s="3">
        <v>43308</v>
      </c>
      <c r="C688" s="7">
        <v>15</v>
      </c>
      <c r="D688" s="4" t="s">
        <v>118</v>
      </c>
      <c r="E688" s="4" t="s">
        <v>63</v>
      </c>
      <c r="F688" s="4" t="s">
        <v>13</v>
      </c>
      <c r="G688" s="7" t="s">
        <v>31</v>
      </c>
      <c r="H688" s="7">
        <v>69</v>
      </c>
      <c r="I688" s="7">
        <v>0</v>
      </c>
      <c r="J688" s="7">
        <v>0</v>
      </c>
    </row>
    <row r="689" spans="1:10" ht="15.75" customHeight="1" x14ac:dyDescent="0.35">
      <c r="A689" s="5" t="s">
        <v>734</v>
      </c>
      <c r="B689" s="3">
        <v>43308</v>
      </c>
      <c r="C689" s="7">
        <v>19</v>
      </c>
      <c r="D689" s="4" t="s">
        <v>56</v>
      </c>
      <c r="E689" s="4" t="s">
        <v>27</v>
      </c>
      <c r="F689" s="4" t="s">
        <v>28</v>
      </c>
      <c r="G689" s="7" t="s">
        <v>14</v>
      </c>
      <c r="H689" s="7">
        <v>199</v>
      </c>
      <c r="I689" s="7">
        <v>5</v>
      </c>
      <c r="J689" s="7">
        <v>995</v>
      </c>
    </row>
    <row r="690" spans="1:10" ht="15.75" customHeight="1" x14ac:dyDescent="0.35">
      <c r="A690" s="5" t="s">
        <v>735</v>
      </c>
      <c r="B690" s="3">
        <v>43308</v>
      </c>
      <c r="C690" s="7">
        <v>19</v>
      </c>
      <c r="D690" s="4" t="s">
        <v>56</v>
      </c>
      <c r="E690" s="4" t="s">
        <v>36</v>
      </c>
      <c r="F690" s="4" t="s">
        <v>28</v>
      </c>
      <c r="G690" s="7" t="s">
        <v>24</v>
      </c>
      <c r="H690" s="7">
        <v>159</v>
      </c>
      <c r="I690" s="7">
        <v>8</v>
      </c>
      <c r="J690" s="7">
        <v>1272</v>
      </c>
    </row>
    <row r="691" spans="1:10" ht="15.75" customHeight="1" x14ac:dyDescent="0.35">
      <c r="A691" s="5" t="s">
        <v>736</v>
      </c>
      <c r="B691" s="3">
        <v>43308</v>
      </c>
      <c r="C691" s="7">
        <v>5</v>
      </c>
      <c r="D691" s="4" t="s">
        <v>60</v>
      </c>
      <c r="E691" s="4" t="s">
        <v>17</v>
      </c>
      <c r="F691" s="4" t="s">
        <v>18</v>
      </c>
      <c r="G691" s="7" t="s">
        <v>41</v>
      </c>
      <c r="H691" s="7">
        <v>399</v>
      </c>
      <c r="I691" s="7">
        <v>5</v>
      </c>
      <c r="J691" s="7">
        <v>1995</v>
      </c>
    </row>
    <row r="692" spans="1:10" ht="15.75" customHeight="1" x14ac:dyDescent="0.35">
      <c r="A692" s="5" t="s">
        <v>737</v>
      </c>
      <c r="B692" s="3">
        <v>43308</v>
      </c>
      <c r="C692" s="7">
        <v>19</v>
      </c>
      <c r="D692" s="4" t="s">
        <v>56</v>
      </c>
      <c r="E692" s="4" t="s">
        <v>27</v>
      </c>
      <c r="F692" s="4" t="s">
        <v>28</v>
      </c>
      <c r="G692" s="7" t="s">
        <v>19</v>
      </c>
      <c r="H692" s="7">
        <v>289</v>
      </c>
      <c r="I692" s="7">
        <v>2</v>
      </c>
      <c r="J692" s="7">
        <v>578</v>
      </c>
    </row>
    <row r="693" spans="1:10" ht="15.75" customHeight="1" x14ac:dyDescent="0.35">
      <c r="A693" s="5" t="s">
        <v>738</v>
      </c>
      <c r="B693" s="3">
        <v>43308</v>
      </c>
      <c r="C693" s="7">
        <v>7</v>
      </c>
      <c r="D693" s="4" t="s">
        <v>88</v>
      </c>
      <c r="E693" s="4" t="s">
        <v>46</v>
      </c>
      <c r="F693" s="4" t="s">
        <v>23</v>
      </c>
      <c r="G693" s="7" t="s">
        <v>19</v>
      </c>
      <c r="H693" s="7">
        <v>289</v>
      </c>
      <c r="I693" s="7">
        <v>4</v>
      </c>
      <c r="J693" s="7">
        <v>1156</v>
      </c>
    </row>
    <row r="694" spans="1:10" ht="15.75" customHeight="1" x14ac:dyDescent="0.35">
      <c r="A694" s="5" t="s">
        <v>739</v>
      </c>
      <c r="B694" s="3">
        <v>43308</v>
      </c>
      <c r="C694" s="7">
        <v>11</v>
      </c>
      <c r="D694" s="4" t="s">
        <v>11</v>
      </c>
      <c r="E694" s="4" t="s">
        <v>12</v>
      </c>
      <c r="F694" s="4" t="s">
        <v>13</v>
      </c>
      <c r="G694" s="7" t="s">
        <v>14</v>
      </c>
      <c r="H694" s="7">
        <v>199</v>
      </c>
      <c r="I694" s="7">
        <v>5</v>
      </c>
      <c r="J694" s="7">
        <v>995</v>
      </c>
    </row>
    <row r="695" spans="1:10" ht="15.75" customHeight="1" x14ac:dyDescent="0.35">
      <c r="A695" s="5" t="s">
        <v>740</v>
      </c>
      <c r="B695" s="3">
        <v>43308</v>
      </c>
      <c r="C695" s="7">
        <v>8</v>
      </c>
      <c r="D695" s="4" t="s">
        <v>45</v>
      </c>
      <c r="E695" s="4" t="s">
        <v>46</v>
      </c>
      <c r="F695" s="4" t="s">
        <v>23</v>
      </c>
      <c r="G695" s="7" t="s">
        <v>24</v>
      </c>
      <c r="H695" s="7">
        <v>159</v>
      </c>
      <c r="I695" s="7">
        <v>8</v>
      </c>
      <c r="J695" s="7">
        <v>1272</v>
      </c>
    </row>
    <row r="696" spans="1:10" ht="15.75" customHeight="1" x14ac:dyDescent="0.35">
      <c r="A696" s="5" t="s">
        <v>741</v>
      </c>
      <c r="B696" s="3">
        <v>43309</v>
      </c>
      <c r="C696" s="7">
        <v>12</v>
      </c>
      <c r="D696" s="4" t="s">
        <v>66</v>
      </c>
      <c r="E696" s="4" t="s">
        <v>63</v>
      </c>
      <c r="F696" s="4" t="s">
        <v>13</v>
      </c>
      <c r="G696" s="7" t="s">
        <v>19</v>
      </c>
      <c r="H696" s="7">
        <v>289</v>
      </c>
      <c r="I696" s="7">
        <v>7</v>
      </c>
      <c r="J696" s="7">
        <v>2023</v>
      </c>
    </row>
    <row r="697" spans="1:10" ht="15.75" customHeight="1" x14ac:dyDescent="0.35">
      <c r="A697" s="5" t="s">
        <v>742</v>
      </c>
      <c r="B697" s="3">
        <v>43310</v>
      </c>
      <c r="C697" s="7">
        <v>3</v>
      </c>
      <c r="D697" s="4" t="s">
        <v>43</v>
      </c>
      <c r="E697" s="4" t="s">
        <v>68</v>
      </c>
      <c r="F697" s="4" t="s">
        <v>18</v>
      </c>
      <c r="G697" s="7" t="s">
        <v>14</v>
      </c>
      <c r="H697" s="7">
        <v>199</v>
      </c>
      <c r="I697" s="7">
        <v>8</v>
      </c>
      <c r="J697" s="7">
        <v>1592</v>
      </c>
    </row>
    <row r="698" spans="1:10" ht="15.75" customHeight="1" x14ac:dyDescent="0.35">
      <c r="A698" s="5" t="s">
        <v>743</v>
      </c>
      <c r="B698" s="3">
        <v>43310</v>
      </c>
      <c r="C698" s="7">
        <v>5</v>
      </c>
      <c r="D698" s="4" t="s">
        <v>60</v>
      </c>
      <c r="E698" s="4" t="s">
        <v>68</v>
      </c>
      <c r="F698" s="4" t="s">
        <v>18</v>
      </c>
      <c r="G698" s="7" t="s">
        <v>24</v>
      </c>
      <c r="H698" s="7">
        <v>159</v>
      </c>
      <c r="I698" s="7">
        <v>1</v>
      </c>
      <c r="J698" s="7">
        <v>159</v>
      </c>
    </row>
    <row r="699" spans="1:10" ht="15.75" customHeight="1" x14ac:dyDescent="0.35">
      <c r="A699" s="5" t="s">
        <v>744</v>
      </c>
      <c r="B699" s="3">
        <v>43311</v>
      </c>
      <c r="C699" s="7">
        <v>8</v>
      </c>
      <c r="D699" s="4" t="s">
        <v>45</v>
      </c>
      <c r="E699" s="4" t="s">
        <v>46</v>
      </c>
      <c r="F699" s="4" t="s">
        <v>23</v>
      </c>
      <c r="G699" s="7" t="s">
        <v>19</v>
      </c>
      <c r="H699" s="7">
        <v>289</v>
      </c>
      <c r="I699" s="7">
        <v>9</v>
      </c>
      <c r="J699" s="7">
        <v>2601</v>
      </c>
    </row>
    <row r="700" spans="1:10" ht="15.75" customHeight="1" x14ac:dyDescent="0.35">
      <c r="A700" s="5" t="s">
        <v>745</v>
      </c>
      <c r="B700" s="3">
        <v>43312</v>
      </c>
      <c r="C700" s="7">
        <v>5</v>
      </c>
      <c r="D700" s="4" t="s">
        <v>60</v>
      </c>
      <c r="E700" s="4" t="s">
        <v>68</v>
      </c>
      <c r="F700" s="4" t="s">
        <v>18</v>
      </c>
      <c r="G700" s="7" t="s">
        <v>14</v>
      </c>
      <c r="H700" s="7">
        <v>199</v>
      </c>
      <c r="I700" s="7">
        <v>3</v>
      </c>
      <c r="J700" s="7">
        <v>597</v>
      </c>
    </row>
    <row r="701" spans="1:10" ht="15.75" customHeight="1" x14ac:dyDescent="0.35">
      <c r="A701" s="5" t="s">
        <v>746</v>
      </c>
      <c r="B701" s="3">
        <v>43313</v>
      </c>
      <c r="C701" s="7">
        <v>20</v>
      </c>
      <c r="D701" s="4" t="s">
        <v>40</v>
      </c>
      <c r="E701" s="4" t="s">
        <v>36</v>
      </c>
      <c r="F701" s="4" t="s">
        <v>28</v>
      </c>
      <c r="G701" s="7" t="s">
        <v>19</v>
      </c>
      <c r="H701" s="7">
        <v>289</v>
      </c>
      <c r="I701" s="7">
        <v>0</v>
      </c>
      <c r="J701" s="7">
        <v>0</v>
      </c>
    </row>
    <row r="702" spans="1:10" ht="15.75" customHeight="1" x14ac:dyDescent="0.35">
      <c r="A702" s="5" t="s">
        <v>747</v>
      </c>
      <c r="B702" s="3">
        <v>43314</v>
      </c>
      <c r="C702" s="7">
        <v>15</v>
      </c>
      <c r="D702" s="4" t="s">
        <v>118</v>
      </c>
      <c r="E702" s="4" t="s">
        <v>12</v>
      </c>
      <c r="F702" s="4" t="s">
        <v>13</v>
      </c>
      <c r="G702" s="7" t="s">
        <v>19</v>
      </c>
      <c r="H702" s="7">
        <v>289</v>
      </c>
      <c r="I702" s="7">
        <v>2</v>
      </c>
      <c r="J702" s="7">
        <v>578</v>
      </c>
    </row>
    <row r="703" spans="1:10" ht="15.75" customHeight="1" x14ac:dyDescent="0.35">
      <c r="A703" s="5" t="s">
        <v>748</v>
      </c>
      <c r="B703" s="3">
        <v>43315</v>
      </c>
      <c r="C703" s="7">
        <v>6</v>
      </c>
      <c r="D703" s="4" t="s">
        <v>48</v>
      </c>
      <c r="E703" s="4" t="s">
        <v>46</v>
      </c>
      <c r="F703" s="4" t="s">
        <v>23</v>
      </c>
      <c r="G703" s="7" t="s">
        <v>14</v>
      </c>
      <c r="H703" s="7">
        <v>199</v>
      </c>
      <c r="I703" s="7">
        <v>3</v>
      </c>
      <c r="J703" s="7">
        <v>597</v>
      </c>
    </row>
    <row r="704" spans="1:10" ht="15.75" customHeight="1" x14ac:dyDescent="0.35">
      <c r="A704" s="5" t="s">
        <v>749</v>
      </c>
      <c r="B704" s="3">
        <v>43315</v>
      </c>
      <c r="C704" s="7">
        <v>19</v>
      </c>
      <c r="D704" s="4" t="s">
        <v>56</v>
      </c>
      <c r="E704" s="4" t="s">
        <v>36</v>
      </c>
      <c r="F704" s="4" t="s">
        <v>28</v>
      </c>
      <c r="G704" s="7" t="s">
        <v>19</v>
      </c>
      <c r="H704" s="7">
        <v>289</v>
      </c>
      <c r="I704" s="7">
        <v>9</v>
      </c>
      <c r="J704" s="7">
        <v>2601</v>
      </c>
    </row>
    <row r="705" spans="1:10" ht="15.75" customHeight="1" x14ac:dyDescent="0.35">
      <c r="A705" s="5" t="s">
        <v>750</v>
      </c>
      <c r="B705" s="3">
        <v>43315</v>
      </c>
      <c r="C705" s="7">
        <v>15</v>
      </c>
      <c r="D705" s="4" t="s">
        <v>118</v>
      </c>
      <c r="E705" s="4" t="s">
        <v>12</v>
      </c>
      <c r="F705" s="4" t="s">
        <v>13</v>
      </c>
      <c r="G705" s="7" t="s">
        <v>19</v>
      </c>
      <c r="H705" s="7">
        <v>289</v>
      </c>
      <c r="I705" s="7">
        <v>6</v>
      </c>
      <c r="J705" s="7">
        <v>1734</v>
      </c>
    </row>
    <row r="706" spans="1:10" ht="15.75" customHeight="1" x14ac:dyDescent="0.35">
      <c r="A706" s="5" t="s">
        <v>751</v>
      </c>
      <c r="B706" s="3">
        <v>43315</v>
      </c>
      <c r="C706" s="7">
        <v>14</v>
      </c>
      <c r="D706" s="4" t="s">
        <v>38</v>
      </c>
      <c r="E706" s="4" t="s">
        <v>12</v>
      </c>
      <c r="F706" s="4" t="s">
        <v>13</v>
      </c>
      <c r="G706" s="7" t="s">
        <v>19</v>
      </c>
      <c r="H706" s="7">
        <v>289</v>
      </c>
      <c r="I706" s="7">
        <v>0</v>
      </c>
      <c r="J706" s="7">
        <v>0</v>
      </c>
    </row>
    <row r="707" spans="1:10" ht="15.75" customHeight="1" x14ac:dyDescent="0.35">
      <c r="A707" s="5" t="s">
        <v>752</v>
      </c>
      <c r="B707" s="3">
        <v>43315</v>
      </c>
      <c r="C707" s="7">
        <v>7</v>
      </c>
      <c r="D707" s="4" t="s">
        <v>88</v>
      </c>
      <c r="E707" s="4" t="s">
        <v>46</v>
      </c>
      <c r="F707" s="4" t="s">
        <v>23</v>
      </c>
      <c r="G707" s="7" t="s">
        <v>24</v>
      </c>
      <c r="H707" s="7">
        <v>159</v>
      </c>
      <c r="I707" s="7">
        <v>2</v>
      </c>
      <c r="J707" s="7">
        <v>318</v>
      </c>
    </row>
    <row r="708" spans="1:10" ht="15.75" customHeight="1" x14ac:dyDescent="0.35">
      <c r="A708" s="5" t="s">
        <v>753</v>
      </c>
      <c r="B708" s="3">
        <v>43315</v>
      </c>
      <c r="C708" s="7">
        <v>10</v>
      </c>
      <c r="D708" s="4" t="s">
        <v>58</v>
      </c>
      <c r="E708" s="4" t="s">
        <v>46</v>
      </c>
      <c r="F708" s="4" t="s">
        <v>23</v>
      </c>
      <c r="G708" s="7" t="s">
        <v>14</v>
      </c>
      <c r="H708" s="7">
        <v>199</v>
      </c>
      <c r="I708" s="7">
        <v>1</v>
      </c>
      <c r="J708" s="7">
        <v>199</v>
      </c>
    </row>
    <row r="709" spans="1:10" ht="15.75" customHeight="1" x14ac:dyDescent="0.35">
      <c r="A709" s="5" t="s">
        <v>754</v>
      </c>
      <c r="B709" s="3">
        <v>43315</v>
      </c>
      <c r="C709" s="7">
        <v>1</v>
      </c>
      <c r="D709" s="4" t="s">
        <v>16</v>
      </c>
      <c r="E709" s="4" t="s">
        <v>17</v>
      </c>
      <c r="F709" s="4" t="s">
        <v>18</v>
      </c>
      <c r="G709" s="7" t="s">
        <v>19</v>
      </c>
      <c r="H709" s="7">
        <v>289</v>
      </c>
      <c r="I709" s="7">
        <v>4</v>
      </c>
      <c r="J709" s="7">
        <v>1156</v>
      </c>
    </row>
    <row r="710" spans="1:10" ht="15.75" customHeight="1" x14ac:dyDescent="0.35">
      <c r="A710" s="5" t="s">
        <v>755</v>
      </c>
      <c r="B710" s="3">
        <v>43315</v>
      </c>
      <c r="C710" s="7">
        <v>1</v>
      </c>
      <c r="D710" s="4" t="s">
        <v>16</v>
      </c>
      <c r="E710" s="4" t="s">
        <v>17</v>
      </c>
      <c r="F710" s="4" t="s">
        <v>18</v>
      </c>
      <c r="G710" s="7" t="s">
        <v>24</v>
      </c>
      <c r="H710" s="7">
        <v>159</v>
      </c>
      <c r="I710" s="7">
        <v>9</v>
      </c>
      <c r="J710" s="7">
        <v>1431</v>
      </c>
    </row>
    <row r="711" spans="1:10" ht="15.75" customHeight="1" x14ac:dyDescent="0.35">
      <c r="A711" s="5" t="s">
        <v>756</v>
      </c>
      <c r="B711" s="3">
        <v>43315</v>
      </c>
      <c r="C711" s="7">
        <v>13</v>
      </c>
      <c r="D711" s="4" t="s">
        <v>33</v>
      </c>
      <c r="E711" s="4" t="s">
        <v>12</v>
      </c>
      <c r="F711" s="4" t="s">
        <v>13</v>
      </c>
      <c r="G711" s="7" t="s">
        <v>19</v>
      </c>
      <c r="H711" s="7">
        <v>289</v>
      </c>
      <c r="I711" s="7">
        <v>8</v>
      </c>
      <c r="J711" s="7">
        <v>2312</v>
      </c>
    </row>
    <row r="712" spans="1:10" ht="15.75" customHeight="1" x14ac:dyDescent="0.35">
      <c r="A712" s="5" t="s">
        <v>757</v>
      </c>
      <c r="B712" s="3">
        <v>43315</v>
      </c>
      <c r="C712" s="7">
        <v>19</v>
      </c>
      <c r="D712" s="4" t="s">
        <v>56</v>
      </c>
      <c r="E712" s="4" t="s">
        <v>27</v>
      </c>
      <c r="F712" s="4" t="s">
        <v>28</v>
      </c>
      <c r="G712" s="7" t="s">
        <v>14</v>
      </c>
      <c r="H712" s="7">
        <v>199</v>
      </c>
      <c r="I712" s="7">
        <v>1</v>
      </c>
      <c r="J712" s="7">
        <v>199</v>
      </c>
    </row>
    <row r="713" spans="1:10" ht="15.75" customHeight="1" x14ac:dyDescent="0.35">
      <c r="A713" s="5" t="s">
        <v>758</v>
      </c>
      <c r="B713" s="3">
        <v>43316</v>
      </c>
      <c r="C713" s="7">
        <v>12</v>
      </c>
      <c r="D713" s="4" t="s">
        <v>66</v>
      </c>
      <c r="E713" s="4" t="s">
        <v>12</v>
      </c>
      <c r="F713" s="4" t="s">
        <v>13</v>
      </c>
      <c r="G713" s="7" t="s">
        <v>24</v>
      </c>
      <c r="H713" s="7">
        <v>159</v>
      </c>
      <c r="I713" s="7">
        <v>0</v>
      </c>
      <c r="J713" s="7">
        <v>0</v>
      </c>
    </row>
    <row r="714" spans="1:10" ht="15.75" customHeight="1" x14ac:dyDescent="0.35">
      <c r="A714" s="5" t="s">
        <v>759</v>
      </c>
      <c r="B714" s="3">
        <v>43316</v>
      </c>
      <c r="C714" s="7">
        <v>19</v>
      </c>
      <c r="D714" s="4" t="s">
        <v>56</v>
      </c>
      <c r="E714" s="4" t="s">
        <v>27</v>
      </c>
      <c r="F714" s="4" t="s">
        <v>28</v>
      </c>
      <c r="G714" s="7" t="s">
        <v>24</v>
      </c>
      <c r="H714" s="7">
        <v>159</v>
      </c>
      <c r="I714" s="7">
        <v>8</v>
      </c>
      <c r="J714" s="7">
        <v>1272</v>
      </c>
    </row>
    <row r="715" spans="1:10" ht="15.75" customHeight="1" x14ac:dyDescent="0.35">
      <c r="A715" s="5" t="s">
        <v>760</v>
      </c>
      <c r="B715" s="3">
        <v>43317</v>
      </c>
      <c r="C715" s="7">
        <v>4</v>
      </c>
      <c r="D715" s="4" t="s">
        <v>51</v>
      </c>
      <c r="E715" s="4" t="s">
        <v>17</v>
      </c>
      <c r="F715" s="4" t="s">
        <v>18</v>
      </c>
      <c r="G715" s="7" t="s">
        <v>19</v>
      </c>
      <c r="H715" s="7">
        <v>289</v>
      </c>
      <c r="I715" s="7">
        <v>6</v>
      </c>
      <c r="J715" s="7">
        <v>1734</v>
      </c>
    </row>
    <row r="716" spans="1:10" ht="15.75" customHeight="1" x14ac:dyDescent="0.35">
      <c r="A716" s="5" t="s">
        <v>761</v>
      </c>
      <c r="B716" s="3">
        <v>43317</v>
      </c>
      <c r="C716" s="7">
        <v>13</v>
      </c>
      <c r="D716" s="4" t="s">
        <v>33</v>
      </c>
      <c r="E716" s="4" t="s">
        <v>63</v>
      </c>
      <c r="F716" s="4" t="s">
        <v>13</v>
      </c>
      <c r="G716" s="7" t="s">
        <v>24</v>
      </c>
      <c r="H716" s="7">
        <v>159</v>
      </c>
      <c r="I716" s="7">
        <v>5</v>
      </c>
      <c r="J716" s="7">
        <v>795</v>
      </c>
    </row>
    <row r="717" spans="1:10" ht="15.75" customHeight="1" x14ac:dyDescent="0.35">
      <c r="A717" s="5" t="s">
        <v>762</v>
      </c>
      <c r="B717" s="3">
        <v>43317</v>
      </c>
      <c r="C717" s="7">
        <v>4</v>
      </c>
      <c r="D717" s="4" t="s">
        <v>51</v>
      </c>
      <c r="E717" s="4" t="s">
        <v>17</v>
      </c>
      <c r="F717" s="4" t="s">
        <v>18</v>
      </c>
      <c r="G717" s="7" t="s">
        <v>31</v>
      </c>
      <c r="H717" s="7">
        <v>69</v>
      </c>
      <c r="I717" s="7">
        <v>8</v>
      </c>
      <c r="J717" s="7">
        <v>552</v>
      </c>
    </row>
    <row r="718" spans="1:10" ht="15.75" customHeight="1" x14ac:dyDescent="0.35">
      <c r="A718" s="5" t="s">
        <v>763</v>
      </c>
      <c r="B718" s="3">
        <v>43317</v>
      </c>
      <c r="C718" s="7">
        <v>12</v>
      </c>
      <c r="D718" s="4" t="s">
        <v>66</v>
      </c>
      <c r="E718" s="4" t="s">
        <v>12</v>
      </c>
      <c r="F718" s="4" t="s">
        <v>13</v>
      </c>
      <c r="G718" s="7" t="s">
        <v>14</v>
      </c>
      <c r="H718" s="7">
        <v>199</v>
      </c>
      <c r="I718" s="7">
        <v>2</v>
      </c>
      <c r="J718" s="7">
        <v>398</v>
      </c>
    </row>
    <row r="719" spans="1:10" ht="15.75" customHeight="1" x14ac:dyDescent="0.35">
      <c r="A719" s="5" t="s">
        <v>764</v>
      </c>
      <c r="B719" s="3">
        <v>43318</v>
      </c>
      <c r="C719" s="7">
        <v>13</v>
      </c>
      <c r="D719" s="4" t="s">
        <v>33</v>
      </c>
      <c r="E719" s="4" t="s">
        <v>63</v>
      </c>
      <c r="F719" s="4" t="s">
        <v>13</v>
      </c>
      <c r="G719" s="7" t="s">
        <v>24</v>
      </c>
      <c r="H719" s="7">
        <v>159</v>
      </c>
      <c r="I719" s="7">
        <v>3</v>
      </c>
      <c r="J719" s="7">
        <v>477</v>
      </c>
    </row>
    <row r="720" spans="1:10" ht="15.75" customHeight="1" x14ac:dyDescent="0.35">
      <c r="A720" s="5" t="s">
        <v>765</v>
      </c>
      <c r="B720" s="3">
        <v>43318</v>
      </c>
      <c r="C720" s="7">
        <v>2</v>
      </c>
      <c r="D720" s="4" t="s">
        <v>106</v>
      </c>
      <c r="E720" s="4" t="s">
        <v>68</v>
      </c>
      <c r="F720" s="4" t="s">
        <v>18</v>
      </c>
      <c r="G720" s="7" t="s">
        <v>24</v>
      </c>
      <c r="H720" s="7">
        <v>159</v>
      </c>
      <c r="I720" s="7">
        <v>4</v>
      </c>
      <c r="J720" s="7">
        <v>636</v>
      </c>
    </row>
    <row r="721" spans="1:10" ht="15.75" customHeight="1" x14ac:dyDescent="0.35">
      <c r="A721" s="5" t="s">
        <v>766</v>
      </c>
      <c r="B721" s="3">
        <v>43319</v>
      </c>
      <c r="C721" s="7">
        <v>9</v>
      </c>
      <c r="D721" s="4" t="s">
        <v>21</v>
      </c>
      <c r="E721" s="4" t="s">
        <v>46</v>
      </c>
      <c r="F721" s="4" t="s">
        <v>23</v>
      </c>
      <c r="G721" s="7" t="s">
        <v>19</v>
      </c>
      <c r="H721" s="7">
        <v>289</v>
      </c>
      <c r="I721" s="7">
        <v>9</v>
      </c>
      <c r="J721" s="7">
        <v>2601</v>
      </c>
    </row>
    <row r="722" spans="1:10" ht="15.75" customHeight="1" x14ac:dyDescent="0.35">
      <c r="A722" s="5" t="s">
        <v>767</v>
      </c>
      <c r="B722" s="3">
        <v>43319</v>
      </c>
      <c r="C722" s="7">
        <v>7</v>
      </c>
      <c r="D722" s="4" t="s">
        <v>88</v>
      </c>
      <c r="E722" s="4" t="s">
        <v>46</v>
      </c>
      <c r="F722" s="4" t="s">
        <v>23</v>
      </c>
      <c r="G722" s="7" t="s">
        <v>24</v>
      </c>
      <c r="H722" s="7">
        <v>159</v>
      </c>
      <c r="I722" s="7">
        <v>5</v>
      </c>
      <c r="J722" s="7">
        <v>795</v>
      </c>
    </row>
    <row r="723" spans="1:10" ht="15.75" customHeight="1" x14ac:dyDescent="0.35">
      <c r="A723" s="5" t="s">
        <v>768</v>
      </c>
      <c r="B723" s="3">
        <v>43319</v>
      </c>
      <c r="C723" s="7">
        <v>11</v>
      </c>
      <c r="D723" s="4" t="s">
        <v>11</v>
      </c>
      <c r="E723" s="4" t="s">
        <v>63</v>
      </c>
      <c r="F723" s="4" t="s">
        <v>13</v>
      </c>
      <c r="G723" s="7" t="s">
        <v>24</v>
      </c>
      <c r="H723" s="7">
        <v>159</v>
      </c>
      <c r="I723" s="7">
        <v>4</v>
      </c>
      <c r="J723" s="7">
        <v>636</v>
      </c>
    </row>
    <row r="724" spans="1:10" ht="15.75" customHeight="1" x14ac:dyDescent="0.35">
      <c r="A724" s="5" t="s">
        <v>769</v>
      </c>
      <c r="B724" s="3">
        <v>43320</v>
      </c>
      <c r="C724" s="7">
        <v>8</v>
      </c>
      <c r="D724" s="4" t="s">
        <v>45</v>
      </c>
      <c r="E724" s="4" t="s">
        <v>46</v>
      </c>
      <c r="F724" s="4" t="s">
        <v>23</v>
      </c>
      <c r="G724" s="7" t="s">
        <v>41</v>
      </c>
      <c r="H724" s="7">
        <v>399</v>
      </c>
      <c r="I724" s="7">
        <v>2</v>
      </c>
      <c r="J724" s="7">
        <v>798</v>
      </c>
    </row>
    <row r="725" spans="1:10" ht="15.75" customHeight="1" x14ac:dyDescent="0.35">
      <c r="A725" s="5" t="s">
        <v>770</v>
      </c>
      <c r="B725" s="3">
        <v>43320</v>
      </c>
      <c r="C725" s="7">
        <v>7</v>
      </c>
      <c r="D725" s="4" t="s">
        <v>88</v>
      </c>
      <c r="E725" s="4" t="s">
        <v>46</v>
      </c>
      <c r="F725" s="4" t="s">
        <v>23</v>
      </c>
      <c r="G725" s="7" t="s">
        <v>19</v>
      </c>
      <c r="H725" s="7">
        <v>289</v>
      </c>
      <c r="I725" s="7">
        <v>5</v>
      </c>
      <c r="J725" s="7">
        <v>1445</v>
      </c>
    </row>
    <row r="726" spans="1:10" ht="15.75" customHeight="1" x14ac:dyDescent="0.35">
      <c r="A726" s="5" t="s">
        <v>771</v>
      </c>
      <c r="B726" s="3">
        <v>43320</v>
      </c>
      <c r="C726" s="7">
        <v>8</v>
      </c>
      <c r="D726" s="4" t="s">
        <v>45</v>
      </c>
      <c r="E726" s="4" t="s">
        <v>22</v>
      </c>
      <c r="F726" s="4" t="s">
        <v>23</v>
      </c>
      <c r="G726" s="7" t="s">
        <v>19</v>
      </c>
      <c r="H726" s="7">
        <v>289</v>
      </c>
      <c r="I726" s="7">
        <v>2</v>
      </c>
      <c r="J726" s="7">
        <v>578</v>
      </c>
    </row>
    <row r="727" spans="1:10" ht="15.75" customHeight="1" x14ac:dyDescent="0.35">
      <c r="A727" s="5" t="s">
        <v>772</v>
      </c>
      <c r="B727" s="3">
        <v>43320</v>
      </c>
      <c r="C727" s="7">
        <v>8</v>
      </c>
      <c r="D727" s="4" t="s">
        <v>45</v>
      </c>
      <c r="E727" s="4" t="s">
        <v>46</v>
      </c>
      <c r="F727" s="4" t="s">
        <v>23</v>
      </c>
      <c r="G727" s="7" t="s">
        <v>19</v>
      </c>
      <c r="H727" s="7">
        <v>289</v>
      </c>
      <c r="I727" s="7">
        <v>1</v>
      </c>
      <c r="J727" s="7">
        <v>289</v>
      </c>
    </row>
    <row r="728" spans="1:10" ht="15.75" customHeight="1" x14ac:dyDescent="0.35">
      <c r="A728" s="5" t="s">
        <v>773</v>
      </c>
      <c r="B728" s="3">
        <v>43320</v>
      </c>
      <c r="C728" s="7">
        <v>17</v>
      </c>
      <c r="D728" s="4" t="s">
        <v>35</v>
      </c>
      <c r="E728" s="4" t="s">
        <v>36</v>
      </c>
      <c r="F728" s="4" t="s">
        <v>28</v>
      </c>
      <c r="G728" s="7" t="s">
        <v>31</v>
      </c>
      <c r="H728" s="7">
        <v>69</v>
      </c>
      <c r="I728" s="7">
        <v>3</v>
      </c>
      <c r="J728" s="7">
        <v>207</v>
      </c>
    </row>
    <row r="729" spans="1:10" ht="15.75" customHeight="1" x14ac:dyDescent="0.35">
      <c r="A729" s="5" t="s">
        <v>774</v>
      </c>
      <c r="B729" s="3">
        <v>43321</v>
      </c>
      <c r="C729" s="7">
        <v>10</v>
      </c>
      <c r="D729" s="4" t="s">
        <v>58</v>
      </c>
      <c r="E729" s="4" t="s">
        <v>22</v>
      </c>
      <c r="F729" s="4" t="s">
        <v>23</v>
      </c>
      <c r="G729" s="7" t="s">
        <v>19</v>
      </c>
      <c r="H729" s="7">
        <v>289</v>
      </c>
      <c r="I729" s="7">
        <v>7</v>
      </c>
      <c r="J729" s="7">
        <v>2023</v>
      </c>
    </row>
    <row r="730" spans="1:10" ht="15.75" customHeight="1" x14ac:dyDescent="0.35">
      <c r="A730" s="5" t="s">
        <v>775</v>
      </c>
      <c r="B730" s="3">
        <v>43321</v>
      </c>
      <c r="C730" s="7">
        <v>6</v>
      </c>
      <c r="D730" s="4" t="s">
        <v>48</v>
      </c>
      <c r="E730" s="4" t="s">
        <v>46</v>
      </c>
      <c r="F730" s="4" t="s">
        <v>23</v>
      </c>
      <c r="G730" s="7" t="s">
        <v>14</v>
      </c>
      <c r="H730" s="7">
        <v>199</v>
      </c>
      <c r="I730" s="7">
        <v>7</v>
      </c>
      <c r="J730" s="7">
        <v>1393</v>
      </c>
    </row>
    <row r="731" spans="1:10" ht="15.75" customHeight="1" x14ac:dyDescent="0.35">
      <c r="A731" s="5" t="s">
        <v>776</v>
      </c>
      <c r="B731" s="3">
        <v>43322</v>
      </c>
      <c r="C731" s="7">
        <v>18</v>
      </c>
      <c r="D731" s="4" t="s">
        <v>26</v>
      </c>
      <c r="E731" s="4" t="s">
        <v>36</v>
      </c>
      <c r="F731" s="4" t="s">
        <v>28</v>
      </c>
      <c r="G731" s="7" t="s">
        <v>41</v>
      </c>
      <c r="H731" s="7">
        <v>399</v>
      </c>
      <c r="I731" s="7">
        <v>4</v>
      </c>
      <c r="J731" s="7">
        <v>1596</v>
      </c>
    </row>
    <row r="732" spans="1:10" ht="15.75" customHeight="1" x14ac:dyDescent="0.35">
      <c r="A732" s="5" t="s">
        <v>777</v>
      </c>
      <c r="B732" s="3">
        <v>43322</v>
      </c>
      <c r="C732" s="7">
        <v>13</v>
      </c>
      <c r="D732" s="4" t="s">
        <v>33</v>
      </c>
      <c r="E732" s="4" t="s">
        <v>12</v>
      </c>
      <c r="F732" s="4" t="s">
        <v>13</v>
      </c>
      <c r="G732" s="7" t="s">
        <v>41</v>
      </c>
      <c r="H732" s="7">
        <v>399</v>
      </c>
      <c r="I732" s="7">
        <v>4</v>
      </c>
      <c r="J732" s="7">
        <v>1596</v>
      </c>
    </row>
    <row r="733" spans="1:10" ht="15.75" customHeight="1" x14ac:dyDescent="0.35">
      <c r="A733" s="5" t="s">
        <v>778</v>
      </c>
      <c r="B733" s="3">
        <v>43322</v>
      </c>
      <c r="C733" s="7">
        <v>1</v>
      </c>
      <c r="D733" s="4" t="s">
        <v>16</v>
      </c>
      <c r="E733" s="4" t="s">
        <v>68</v>
      </c>
      <c r="F733" s="4" t="s">
        <v>18</v>
      </c>
      <c r="G733" s="7" t="s">
        <v>19</v>
      </c>
      <c r="H733" s="7">
        <v>289</v>
      </c>
      <c r="I733" s="7">
        <v>6</v>
      </c>
      <c r="J733" s="7">
        <v>1734</v>
      </c>
    </row>
    <row r="734" spans="1:10" ht="15.75" customHeight="1" x14ac:dyDescent="0.35">
      <c r="A734" s="5" t="s">
        <v>779</v>
      </c>
      <c r="B734" s="3">
        <v>43322</v>
      </c>
      <c r="C734" s="7">
        <v>17</v>
      </c>
      <c r="D734" s="4" t="s">
        <v>35</v>
      </c>
      <c r="E734" s="4" t="s">
        <v>36</v>
      </c>
      <c r="F734" s="4" t="s">
        <v>28</v>
      </c>
      <c r="G734" s="7" t="s">
        <v>24</v>
      </c>
      <c r="H734" s="7">
        <v>159</v>
      </c>
      <c r="I734" s="7">
        <v>4</v>
      </c>
      <c r="J734" s="7">
        <v>636</v>
      </c>
    </row>
    <row r="735" spans="1:10" ht="15.75" customHeight="1" x14ac:dyDescent="0.35">
      <c r="A735" s="5" t="s">
        <v>780</v>
      </c>
      <c r="B735" s="3">
        <v>43322</v>
      </c>
      <c r="C735" s="7">
        <v>3</v>
      </c>
      <c r="D735" s="4" t="s">
        <v>43</v>
      </c>
      <c r="E735" s="4" t="s">
        <v>17</v>
      </c>
      <c r="F735" s="4" t="s">
        <v>18</v>
      </c>
      <c r="G735" s="7" t="s">
        <v>19</v>
      </c>
      <c r="H735" s="7">
        <v>289</v>
      </c>
      <c r="I735" s="7">
        <v>2</v>
      </c>
      <c r="J735" s="7">
        <v>578</v>
      </c>
    </row>
    <row r="736" spans="1:10" ht="15.75" customHeight="1" x14ac:dyDescent="0.35">
      <c r="A736" s="5" t="s">
        <v>781</v>
      </c>
      <c r="B736" s="3">
        <v>43323</v>
      </c>
      <c r="C736" s="7">
        <v>3</v>
      </c>
      <c r="D736" s="4" t="s">
        <v>43</v>
      </c>
      <c r="E736" s="4" t="s">
        <v>68</v>
      </c>
      <c r="F736" s="4" t="s">
        <v>18</v>
      </c>
      <c r="G736" s="7" t="s">
        <v>41</v>
      </c>
      <c r="H736" s="7">
        <v>399</v>
      </c>
      <c r="I736" s="7">
        <v>0</v>
      </c>
      <c r="J736" s="7">
        <v>0</v>
      </c>
    </row>
    <row r="737" spans="1:10" ht="15.75" customHeight="1" x14ac:dyDescent="0.35">
      <c r="A737" s="5" t="s">
        <v>782</v>
      </c>
      <c r="B737" s="3">
        <v>43323</v>
      </c>
      <c r="C737" s="7">
        <v>14</v>
      </c>
      <c r="D737" s="4" t="s">
        <v>38</v>
      </c>
      <c r="E737" s="4" t="s">
        <v>12</v>
      </c>
      <c r="F737" s="4" t="s">
        <v>13</v>
      </c>
      <c r="G737" s="7" t="s">
        <v>24</v>
      </c>
      <c r="H737" s="7">
        <v>159</v>
      </c>
      <c r="I737" s="7">
        <v>6</v>
      </c>
      <c r="J737" s="7">
        <v>954</v>
      </c>
    </row>
    <row r="738" spans="1:10" ht="15.75" customHeight="1" x14ac:dyDescent="0.35">
      <c r="A738" s="5" t="s">
        <v>783</v>
      </c>
      <c r="B738" s="3">
        <v>43323</v>
      </c>
      <c r="C738" s="7">
        <v>12</v>
      </c>
      <c r="D738" s="4" t="s">
        <v>66</v>
      </c>
      <c r="E738" s="4" t="s">
        <v>63</v>
      </c>
      <c r="F738" s="4" t="s">
        <v>13</v>
      </c>
      <c r="G738" s="7" t="s">
        <v>24</v>
      </c>
      <c r="H738" s="7">
        <v>159</v>
      </c>
      <c r="I738" s="7">
        <v>5</v>
      </c>
      <c r="J738" s="7">
        <v>795</v>
      </c>
    </row>
    <row r="739" spans="1:10" ht="15.75" customHeight="1" x14ac:dyDescent="0.35">
      <c r="A739" s="5" t="s">
        <v>784</v>
      </c>
      <c r="B739" s="3">
        <v>43324</v>
      </c>
      <c r="C739" s="7">
        <v>8</v>
      </c>
      <c r="D739" s="4" t="s">
        <v>45</v>
      </c>
      <c r="E739" s="4" t="s">
        <v>22</v>
      </c>
      <c r="F739" s="4" t="s">
        <v>23</v>
      </c>
      <c r="G739" s="7" t="s">
        <v>41</v>
      </c>
      <c r="H739" s="7">
        <v>399</v>
      </c>
      <c r="I739" s="7">
        <v>7</v>
      </c>
      <c r="J739" s="7">
        <v>2793</v>
      </c>
    </row>
    <row r="740" spans="1:10" ht="15.75" customHeight="1" x14ac:dyDescent="0.35">
      <c r="A740" s="5" t="s">
        <v>785</v>
      </c>
      <c r="B740" s="3">
        <v>43325</v>
      </c>
      <c r="C740" s="7">
        <v>1</v>
      </c>
      <c r="D740" s="4" t="s">
        <v>16</v>
      </c>
      <c r="E740" s="4" t="s">
        <v>68</v>
      </c>
      <c r="F740" s="4" t="s">
        <v>18</v>
      </c>
      <c r="G740" s="7" t="s">
        <v>31</v>
      </c>
      <c r="H740" s="7">
        <v>69</v>
      </c>
      <c r="I740" s="7">
        <v>6</v>
      </c>
      <c r="J740" s="7">
        <v>414</v>
      </c>
    </row>
    <row r="741" spans="1:10" ht="15.75" customHeight="1" x14ac:dyDescent="0.35">
      <c r="A741" s="5" t="s">
        <v>786</v>
      </c>
      <c r="B741" s="3">
        <v>43325</v>
      </c>
      <c r="C741" s="7">
        <v>19</v>
      </c>
      <c r="D741" s="4" t="s">
        <v>56</v>
      </c>
      <c r="E741" s="4" t="s">
        <v>36</v>
      </c>
      <c r="F741" s="4" t="s">
        <v>28</v>
      </c>
      <c r="G741" s="7" t="s">
        <v>14</v>
      </c>
      <c r="H741" s="7">
        <v>199</v>
      </c>
      <c r="I741" s="7">
        <v>4</v>
      </c>
      <c r="J741" s="7">
        <v>796</v>
      </c>
    </row>
    <row r="742" spans="1:10" ht="15.75" customHeight="1" x14ac:dyDescent="0.35">
      <c r="A742" s="5" t="s">
        <v>787</v>
      </c>
      <c r="B742" s="3">
        <v>43326</v>
      </c>
      <c r="C742" s="7">
        <v>1</v>
      </c>
      <c r="D742" s="4" t="s">
        <v>16</v>
      </c>
      <c r="E742" s="4" t="s">
        <v>68</v>
      </c>
      <c r="F742" s="4" t="s">
        <v>18</v>
      </c>
      <c r="G742" s="7" t="s">
        <v>19</v>
      </c>
      <c r="H742" s="7">
        <v>289</v>
      </c>
      <c r="I742" s="7">
        <v>7</v>
      </c>
      <c r="J742" s="7">
        <v>2023</v>
      </c>
    </row>
    <row r="743" spans="1:10" ht="15.75" customHeight="1" x14ac:dyDescent="0.35">
      <c r="A743" s="5" t="s">
        <v>788</v>
      </c>
      <c r="B743" s="3">
        <v>43326</v>
      </c>
      <c r="C743" s="7">
        <v>18</v>
      </c>
      <c r="D743" s="4" t="s">
        <v>26</v>
      </c>
      <c r="E743" s="4" t="s">
        <v>36</v>
      </c>
      <c r="F743" s="4" t="s">
        <v>28</v>
      </c>
      <c r="G743" s="7" t="s">
        <v>19</v>
      </c>
      <c r="H743" s="7">
        <v>289</v>
      </c>
      <c r="I743" s="7">
        <v>0</v>
      </c>
      <c r="J743" s="7">
        <v>0</v>
      </c>
    </row>
    <row r="744" spans="1:10" ht="15.75" customHeight="1" x14ac:dyDescent="0.35">
      <c r="A744" s="5" t="s">
        <v>789</v>
      </c>
      <c r="B744" s="3">
        <v>43327</v>
      </c>
      <c r="C744" s="7">
        <v>19</v>
      </c>
      <c r="D744" s="4" t="s">
        <v>56</v>
      </c>
      <c r="E744" s="4" t="s">
        <v>27</v>
      </c>
      <c r="F744" s="4" t="s">
        <v>28</v>
      </c>
      <c r="G744" s="7" t="s">
        <v>31</v>
      </c>
      <c r="H744" s="7">
        <v>69</v>
      </c>
      <c r="I744" s="7">
        <v>9</v>
      </c>
      <c r="J744" s="7">
        <v>621</v>
      </c>
    </row>
    <row r="745" spans="1:10" ht="15.75" customHeight="1" x14ac:dyDescent="0.35">
      <c r="A745" s="5" t="s">
        <v>790</v>
      </c>
      <c r="B745" s="3">
        <v>43328</v>
      </c>
      <c r="C745" s="7">
        <v>12</v>
      </c>
      <c r="D745" s="4" t="s">
        <v>66</v>
      </c>
      <c r="E745" s="4" t="s">
        <v>63</v>
      </c>
      <c r="F745" s="4" t="s">
        <v>13</v>
      </c>
      <c r="G745" s="7" t="s">
        <v>31</v>
      </c>
      <c r="H745" s="7">
        <v>69</v>
      </c>
      <c r="I745" s="7">
        <v>5</v>
      </c>
      <c r="J745" s="7">
        <v>345</v>
      </c>
    </row>
    <row r="746" spans="1:10" ht="15.75" customHeight="1" x14ac:dyDescent="0.35">
      <c r="A746" s="5" t="s">
        <v>791</v>
      </c>
      <c r="B746" s="3">
        <v>43328</v>
      </c>
      <c r="C746" s="7">
        <v>8</v>
      </c>
      <c r="D746" s="4" t="s">
        <v>45</v>
      </c>
      <c r="E746" s="4" t="s">
        <v>22</v>
      </c>
      <c r="F746" s="4" t="s">
        <v>23</v>
      </c>
      <c r="G746" s="7" t="s">
        <v>41</v>
      </c>
      <c r="H746" s="7">
        <v>399</v>
      </c>
      <c r="I746" s="7">
        <v>0</v>
      </c>
      <c r="J746" s="7">
        <v>0</v>
      </c>
    </row>
    <row r="747" spans="1:10" ht="15.75" customHeight="1" x14ac:dyDescent="0.35">
      <c r="A747" s="5" t="s">
        <v>792</v>
      </c>
      <c r="B747" s="3">
        <v>43329</v>
      </c>
      <c r="C747" s="7">
        <v>2</v>
      </c>
      <c r="D747" s="4" t="s">
        <v>106</v>
      </c>
      <c r="E747" s="4" t="s">
        <v>68</v>
      </c>
      <c r="F747" s="4" t="s">
        <v>18</v>
      </c>
      <c r="G747" s="7" t="s">
        <v>24</v>
      </c>
      <c r="H747" s="7">
        <v>159</v>
      </c>
      <c r="I747" s="7">
        <v>8</v>
      </c>
      <c r="J747" s="7">
        <v>1272</v>
      </c>
    </row>
    <row r="748" spans="1:10" ht="15.75" customHeight="1" x14ac:dyDescent="0.35">
      <c r="A748" s="5" t="s">
        <v>793</v>
      </c>
      <c r="B748" s="3">
        <v>43329</v>
      </c>
      <c r="C748" s="7">
        <v>6</v>
      </c>
      <c r="D748" s="4" t="s">
        <v>48</v>
      </c>
      <c r="E748" s="4" t="s">
        <v>22</v>
      </c>
      <c r="F748" s="4" t="s">
        <v>23</v>
      </c>
      <c r="G748" s="7" t="s">
        <v>14</v>
      </c>
      <c r="H748" s="7">
        <v>199</v>
      </c>
      <c r="I748" s="7">
        <v>3</v>
      </c>
      <c r="J748" s="7">
        <v>597</v>
      </c>
    </row>
    <row r="749" spans="1:10" ht="15.75" customHeight="1" x14ac:dyDescent="0.35">
      <c r="A749" s="5" t="s">
        <v>794</v>
      </c>
      <c r="B749" s="3">
        <v>43330</v>
      </c>
      <c r="C749" s="7">
        <v>8</v>
      </c>
      <c r="D749" s="4" t="s">
        <v>45</v>
      </c>
      <c r="E749" s="4" t="s">
        <v>22</v>
      </c>
      <c r="F749" s="4" t="s">
        <v>23</v>
      </c>
      <c r="G749" s="7" t="s">
        <v>14</v>
      </c>
      <c r="H749" s="7">
        <v>199</v>
      </c>
      <c r="I749" s="7">
        <v>7</v>
      </c>
      <c r="J749" s="7">
        <v>1393</v>
      </c>
    </row>
    <row r="750" spans="1:10" ht="15.75" customHeight="1" x14ac:dyDescent="0.35">
      <c r="A750" s="5" t="s">
        <v>795</v>
      </c>
      <c r="B750" s="3">
        <v>43330</v>
      </c>
      <c r="C750" s="7">
        <v>11</v>
      </c>
      <c r="D750" s="4" t="s">
        <v>11</v>
      </c>
      <c r="E750" s="4" t="s">
        <v>63</v>
      </c>
      <c r="F750" s="4" t="s">
        <v>13</v>
      </c>
      <c r="G750" s="7" t="s">
        <v>19</v>
      </c>
      <c r="H750" s="7">
        <v>289</v>
      </c>
      <c r="I750" s="7">
        <v>3</v>
      </c>
      <c r="J750" s="7">
        <v>867</v>
      </c>
    </row>
    <row r="751" spans="1:10" ht="15.75" customHeight="1" x14ac:dyDescent="0.35">
      <c r="A751" s="5" t="s">
        <v>796</v>
      </c>
      <c r="B751" s="3">
        <v>43330</v>
      </c>
      <c r="C751" s="7">
        <v>20</v>
      </c>
      <c r="D751" s="4" t="s">
        <v>40</v>
      </c>
      <c r="E751" s="4" t="s">
        <v>36</v>
      </c>
      <c r="F751" s="4" t="s">
        <v>28</v>
      </c>
      <c r="G751" s="7" t="s">
        <v>24</v>
      </c>
      <c r="H751" s="7">
        <v>159</v>
      </c>
      <c r="I751" s="7">
        <v>9</v>
      </c>
      <c r="J751" s="7">
        <v>1431</v>
      </c>
    </row>
    <row r="752" spans="1:10" ht="15.75" customHeight="1" x14ac:dyDescent="0.35">
      <c r="A752" s="5" t="s">
        <v>797</v>
      </c>
      <c r="B752" s="3">
        <v>43330</v>
      </c>
      <c r="C752" s="7">
        <v>10</v>
      </c>
      <c r="D752" s="4" t="s">
        <v>58</v>
      </c>
      <c r="E752" s="4" t="s">
        <v>22</v>
      </c>
      <c r="F752" s="4" t="s">
        <v>23</v>
      </c>
      <c r="G752" s="7" t="s">
        <v>19</v>
      </c>
      <c r="H752" s="7">
        <v>289</v>
      </c>
      <c r="I752" s="7">
        <v>5</v>
      </c>
      <c r="J752" s="7">
        <v>1445</v>
      </c>
    </row>
    <row r="753" spans="1:10" ht="15.75" customHeight="1" x14ac:dyDescent="0.35">
      <c r="A753" s="5" t="s">
        <v>798</v>
      </c>
      <c r="B753" s="3">
        <v>43331</v>
      </c>
      <c r="C753" s="7">
        <v>8</v>
      </c>
      <c r="D753" s="4" t="s">
        <v>45</v>
      </c>
      <c r="E753" s="4" t="s">
        <v>46</v>
      </c>
      <c r="F753" s="4" t="s">
        <v>23</v>
      </c>
      <c r="G753" s="7" t="s">
        <v>41</v>
      </c>
      <c r="H753" s="7">
        <v>399</v>
      </c>
      <c r="I753" s="7">
        <v>1</v>
      </c>
      <c r="J753" s="7">
        <v>399</v>
      </c>
    </row>
    <row r="754" spans="1:10" ht="15.75" customHeight="1" x14ac:dyDescent="0.35">
      <c r="A754" s="5" t="s">
        <v>799</v>
      </c>
      <c r="B754" s="3">
        <v>43331</v>
      </c>
      <c r="C754" s="7">
        <v>5</v>
      </c>
      <c r="D754" s="4" t="s">
        <v>60</v>
      </c>
      <c r="E754" s="4" t="s">
        <v>17</v>
      </c>
      <c r="F754" s="4" t="s">
        <v>18</v>
      </c>
      <c r="G754" s="7" t="s">
        <v>41</v>
      </c>
      <c r="H754" s="7">
        <v>399</v>
      </c>
      <c r="I754" s="7">
        <v>6</v>
      </c>
      <c r="J754" s="7">
        <v>2394</v>
      </c>
    </row>
    <row r="755" spans="1:10" ht="15.75" customHeight="1" x14ac:dyDescent="0.35">
      <c r="A755" s="5" t="s">
        <v>800</v>
      </c>
      <c r="B755" s="3">
        <v>43332</v>
      </c>
      <c r="C755" s="7">
        <v>14</v>
      </c>
      <c r="D755" s="4" t="s">
        <v>38</v>
      </c>
      <c r="E755" s="4" t="s">
        <v>63</v>
      </c>
      <c r="F755" s="4" t="s">
        <v>13</v>
      </c>
      <c r="G755" s="7" t="s">
        <v>14</v>
      </c>
      <c r="H755" s="7">
        <v>199</v>
      </c>
      <c r="I755" s="7">
        <v>2</v>
      </c>
      <c r="J755" s="7">
        <v>398</v>
      </c>
    </row>
    <row r="756" spans="1:10" ht="15.75" customHeight="1" x14ac:dyDescent="0.35">
      <c r="A756" s="5" t="s">
        <v>801</v>
      </c>
      <c r="B756" s="3">
        <v>43332</v>
      </c>
      <c r="C756" s="7">
        <v>20</v>
      </c>
      <c r="D756" s="4" t="s">
        <v>40</v>
      </c>
      <c r="E756" s="4" t="s">
        <v>27</v>
      </c>
      <c r="F756" s="4" t="s">
        <v>28</v>
      </c>
      <c r="G756" s="7" t="s">
        <v>14</v>
      </c>
      <c r="H756" s="7">
        <v>199</v>
      </c>
      <c r="I756" s="7">
        <v>6</v>
      </c>
      <c r="J756" s="7">
        <v>1194</v>
      </c>
    </row>
    <row r="757" spans="1:10" ht="15.75" customHeight="1" x14ac:dyDescent="0.35">
      <c r="A757" s="5" t="s">
        <v>802</v>
      </c>
      <c r="B757" s="3">
        <v>43332</v>
      </c>
      <c r="C757" s="7">
        <v>17</v>
      </c>
      <c r="D757" s="4" t="s">
        <v>35</v>
      </c>
      <c r="E757" s="4" t="s">
        <v>27</v>
      </c>
      <c r="F757" s="4" t="s">
        <v>28</v>
      </c>
      <c r="G757" s="7" t="s">
        <v>41</v>
      </c>
      <c r="H757" s="7">
        <v>399</v>
      </c>
      <c r="I757" s="7">
        <v>6</v>
      </c>
      <c r="J757" s="7">
        <v>2394</v>
      </c>
    </row>
    <row r="758" spans="1:10" ht="15.75" customHeight="1" x14ac:dyDescent="0.35">
      <c r="A758" s="5" t="s">
        <v>803</v>
      </c>
      <c r="B758" s="3">
        <v>43332</v>
      </c>
      <c r="C758" s="7">
        <v>13</v>
      </c>
      <c r="D758" s="4" t="s">
        <v>33</v>
      </c>
      <c r="E758" s="4" t="s">
        <v>63</v>
      </c>
      <c r="F758" s="4" t="s">
        <v>13</v>
      </c>
      <c r="G758" s="7" t="s">
        <v>19</v>
      </c>
      <c r="H758" s="7">
        <v>289</v>
      </c>
      <c r="I758" s="7">
        <v>0</v>
      </c>
      <c r="J758" s="7">
        <v>0</v>
      </c>
    </row>
    <row r="759" spans="1:10" ht="15.75" customHeight="1" x14ac:dyDescent="0.35">
      <c r="A759" s="5" t="s">
        <v>804</v>
      </c>
      <c r="B759" s="3">
        <v>43332</v>
      </c>
      <c r="C759" s="7">
        <v>10</v>
      </c>
      <c r="D759" s="4" t="s">
        <v>58</v>
      </c>
      <c r="E759" s="4" t="s">
        <v>46</v>
      </c>
      <c r="F759" s="4" t="s">
        <v>23</v>
      </c>
      <c r="G759" s="7" t="s">
        <v>41</v>
      </c>
      <c r="H759" s="7">
        <v>399</v>
      </c>
      <c r="I759" s="7">
        <v>4</v>
      </c>
      <c r="J759" s="7">
        <v>1596</v>
      </c>
    </row>
    <row r="760" spans="1:10" ht="15.75" customHeight="1" x14ac:dyDescent="0.35">
      <c r="A760" s="5" t="s">
        <v>805</v>
      </c>
      <c r="B760" s="3">
        <v>43332</v>
      </c>
      <c r="C760" s="7">
        <v>3</v>
      </c>
      <c r="D760" s="4" t="s">
        <v>43</v>
      </c>
      <c r="E760" s="4" t="s">
        <v>68</v>
      </c>
      <c r="F760" s="4" t="s">
        <v>18</v>
      </c>
      <c r="G760" s="7" t="s">
        <v>19</v>
      </c>
      <c r="H760" s="7">
        <v>289</v>
      </c>
      <c r="I760" s="7">
        <v>1</v>
      </c>
      <c r="J760" s="7">
        <v>289</v>
      </c>
    </row>
    <row r="761" spans="1:10" ht="15.75" customHeight="1" x14ac:dyDescent="0.35">
      <c r="A761" s="5" t="s">
        <v>806</v>
      </c>
      <c r="B761" s="3">
        <v>43333</v>
      </c>
      <c r="C761" s="7">
        <v>19</v>
      </c>
      <c r="D761" s="4" t="s">
        <v>56</v>
      </c>
      <c r="E761" s="4" t="s">
        <v>36</v>
      </c>
      <c r="F761" s="4" t="s">
        <v>28</v>
      </c>
      <c r="G761" s="7" t="s">
        <v>41</v>
      </c>
      <c r="H761" s="7">
        <v>399</v>
      </c>
      <c r="I761" s="7">
        <v>6</v>
      </c>
      <c r="J761" s="7">
        <v>2394</v>
      </c>
    </row>
    <row r="762" spans="1:10" ht="15.75" customHeight="1" x14ac:dyDescent="0.35">
      <c r="A762" s="5" t="s">
        <v>807</v>
      </c>
      <c r="B762" s="3">
        <v>43333</v>
      </c>
      <c r="C762" s="7">
        <v>16</v>
      </c>
      <c r="D762" s="4" t="s">
        <v>30</v>
      </c>
      <c r="E762" s="4" t="s">
        <v>36</v>
      </c>
      <c r="F762" s="4" t="s">
        <v>28</v>
      </c>
      <c r="G762" s="7" t="s">
        <v>24</v>
      </c>
      <c r="H762" s="7">
        <v>159</v>
      </c>
      <c r="I762" s="7">
        <v>6</v>
      </c>
      <c r="J762" s="7">
        <v>954</v>
      </c>
    </row>
    <row r="763" spans="1:10" ht="15.75" customHeight="1" x14ac:dyDescent="0.35">
      <c r="A763" s="5" t="s">
        <v>808</v>
      </c>
      <c r="B763" s="3">
        <v>43333</v>
      </c>
      <c r="C763" s="7">
        <v>16</v>
      </c>
      <c r="D763" s="4" t="s">
        <v>30</v>
      </c>
      <c r="E763" s="4" t="s">
        <v>36</v>
      </c>
      <c r="F763" s="4" t="s">
        <v>28</v>
      </c>
      <c r="G763" s="7" t="s">
        <v>19</v>
      </c>
      <c r="H763" s="7">
        <v>289</v>
      </c>
      <c r="I763" s="7">
        <v>2</v>
      </c>
      <c r="J763" s="7">
        <v>578</v>
      </c>
    </row>
    <row r="764" spans="1:10" ht="15.75" customHeight="1" x14ac:dyDescent="0.35">
      <c r="A764" s="5" t="s">
        <v>809</v>
      </c>
      <c r="B764" s="3">
        <v>43333</v>
      </c>
      <c r="C764" s="7">
        <v>17</v>
      </c>
      <c r="D764" s="4" t="s">
        <v>35</v>
      </c>
      <c r="E764" s="4" t="s">
        <v>27</v>
      </c>
      <c r="F764" s="4" t="s">
        <v>28</v>
      </c>
      <c r="G764" s="7" t="s">
        <v>31</v>
      </c>
      <c r="H764" s="7">
        <v>69</v>
      </c>
      <c r="I764" s="7">
        <v>8</v>
      </c>
      <c r="J764" s="7">
        <v>552</v>
      </c>
    </row>
    <row r="765" spans="1:10" ht="15.75" customHeight="1" x14ac:dyDescent="0.35">
      <c r="A765" s="5" t="s">
        <v>810</v>
      </c>
      <c r="B765" s="3">
        <v>43334</v>
      </c>
      <c r="C765" s="7">
        <v>8</v>
      </c>
      <c r="D765" s="4" t="s">
        <v>45</v>
      </c>
      <c r="E765" s="4" t="s">
        <v>46</v>
      </c>
      <c r="F765" s="4" t="s">
        <v>23</v>
      </c>
      <c r="G765" s="7" t="s">
        <v>41</v>
      </c>
      <c r="H765" s="7">
        <v>399</v>
      </c>
      <c r="I765" s="7">
        <v>2</v>
      </c>
      <c r="J765" s="7">
        <v>798</v>
      </c>
    </row>
    <row r="766" spans="1:10" ht="15.75" customHeight="1" x14ac:dyDescent="0.35">
      <c r="A766" s="5" t="s">
        <v>811</v>
      </c>
      <c r="B766" s="3">
        <v>43334</v>
      </c>
      <c r="C766" s="7">
        <v>19</v>
      </c>
      <c r="D766" s="4" t="s">
        <v>56</v>
      </c>
      <c r="E766" s="4" t="s">
        <v>36</v>
      </c>
      <c r="F766" s="4" t="s">
        <v>28</v>
      </c>
      <c r="G766" s="7" t="s">
        <v>24</v>
      </c>
      <c r="H766" s="7">
        <v>159</v>
      </c>
      <c r="I766" s="7">
        <v>8</v>
      </c>
      <c r="J766" s="7">
        <v>1272</v>
      </c>
    </row>
    <row r="767" spans="1:10" ht="15.75" customHeight="1" x14ac:dyDescent="0.35">
      <c r="A767" s="5" t="s">
        <v>812</v>
      </c>
      <c r="B767" s="3">
        <v>43334</v>
      </c>
      <c r="C767" s="7">
        <v>14</v>
      </c>
      <c r="D767" s="4" t="s">
        <v>38</v>
      </c>
      <c r="E767" s="4" t="s">
        <v>63</v>
      </c>
      <c r="F767" s="4" t="s">
        <v>13</v>
      </c>
      <c r="G767" s="7" t="s">
        <v>41</v>
      </c>
      <c r="H767" s="7">
        <v>399</v>
      </c>
      <c r="I767" s="7">
        <v>9</v>
      </c>
      <c r="J767" s="7">
        <v>3591</v>
      </c>
    </row>
    <row r="768" spans="1:10" ht="15.75" customHeight="1" x14ac:dyDescent="0.35">
      <c r="A768" s="5" t="s">
        <v>813</v>
      </c>
      <c r="B768" s="3">
        <v>43335</v>
      </c>
      <c r="C768" s="7">
        <v>13</v>
      </c>
      <c r="D768" s="4" t="s">
        <v>33</v>
      </c>
      <c r="E768" s="4" t="s">
        <v>12</v>
      </c>
      <c r="F768" s="4" t="s">
        <v>13</v>
      </c>
      <c r="G768" s="7" t="s">
        <v>14</v>
      </c>
      <c r="H768" s="7">
        <v>199</v>
      </c>
      <c r="I768" s="7">
        <v>1</v>
      </c>
      <c r="J768" s="7">
        <v>199</v>
      </c>
    </row>
    <row r="769" spans="1:10" ht="15.75" customHeight="1" x14ac:dyDescent="0.35">
      <c r="A769" s="5" t="s">
        <v>814</v>
      </c>
      <c r="B769" s="3">
        <v>43336</v>
      </c>
      <c r="C769" s="7">
        <v>15</v>
      </c>
      <c r="D769" s="4" t="s">
        <v>118</v>
      </c>
      <c r="E769" s="4" t="s">
        <v>63</v>
      </c>
      <c r="F769" s="4" t="s">
        <v>13</v>
      </c>
      <c r="G769" s="7" t="s">
        <v>24</v>
      </c>
      <c r="H769" s="7">
        <v>159</v>
      </c>
      <c r="I769" s="7">
        <v>1</v>
      </c>
      <c r="J769" s="7">
        <v>159</v>
      </c>
    </row>
    <row r="770" spans="1:10" ht="15.75" customHeight="1" x14ac:dyDescent="0.35">
      <c r="A770" s="5" t="s">
        <v>815</v>
      </c>
      <c r="B770" s="3">
        <v>43337</v>
      </c>
      <c r="C770" s="7">
        <v>7</v>
      </c>
      <c r="D770" s="4" t="s">
        <v>88</v>
      </c>
      <c r="E770" s="4" t="s">
        <v>22</v>
      </c>
      <c r="F770" s="4" t="s">
        <v>23</v>
      </c>
      <c r="G770" s="7" t="s">
        <v>41</v>
      </c>
      <c r="H770" s="7">
        <v>399</v>
      </c>
      <c r="I770" s="7">
        <v>6</v>
      </c>
      <c r="J770" s="7">
        <v>2394</v>
      </c>
    </row>
    <row r="771" spans="1:10" ht="15.75" customHeight="1" x14ac:dyDescent="0.35">
      <c r="A771" s="5" t="s">
        <v>816</v>
      </c>
      <c r="B771" s="3">
        <v>43337</v>
      </c>
      <c r="C771" s="7">
        <v>11</v>
      </c>
      <c r="D771" s="4" t="s">
        <v>11</v>
      </c>
      <c r="E771" s="4" t="s">
        <v>12</v>
      </c>
      <c r="F771" s="4" t="s">
        <v>13</v>
      </c>
      <c r="G771" s="7" t="s">
        <v>41</v>
      </c>
      <c r="H771" s="7">
        <v>399</v>
      </c>
      <c r="I771" s="7">
        <v>0</v>
      </c>
      <c r="J771" s="7">
        <v>0</v>
      </c>
    </row>
    <row r="772" spans="1:10" ht="15.75" customHeight="1" x14ac:dyDescent="0.35">
      <c r="A772" s="5" t="s">
        <v>817</v>
      </c>
      <c r="B772" s="3">
        <v>43338</v>
      </c>
      <c r="C772" s="7">
        <v>4</v>
      </c>
      <c r="D772" s="4" t="s">
        <v>51</v>
      </c>
      <c r="E772" s="4" t="s">
        <v>17</v>
      </c>
      <c r="F772" s="4" t="s">
        <v>18</v>
      </c>
      <c r="G772" s="7" t="s">
        <v>19</v>
      </c>
      <c r="H772" s="7">
        <v>289</v>
      </c>
      <c r="I772" s="7">
        <v>2</v>
      </c>
      <c r="J772" s="7">
        <v>578</v>
      </c>
    </row>
    <row r="773" spans="1:10" ht="15.75" customHeight="1" x14ac:dyDescent="0.35">
      <c r="A773" s="5" t="s">
        <v>818</v>
      </c>
      <c r="B773" s="3">
        <v>43338</v>
      </c>
      <c r="C773" s="7">
        <v>6</v>
      </c>
      <c r="D773" s="4" t="s">
        <v>48</v>
      </c>
      <c r="E773" s="4" t="s">
        <v>46</v>
      </c>
      <c r="F773" s="4" t="s">
        <v>23</v>
      </c>
      <c r="G773" s="7" t="s">
        <v>19</v>
      </c>
      <c r="H773" s="7">
        <v>289</v>
      </c>
      <c r="I773" s="7">
        <v>3</v>
      </c>
      <c r="J773" s="7">
        <v>867</v>
      </c>
    </row>
    <row r="774" spans="1:10" ht="15.75" customHeight="1" x14ac:dyDescent="0.35">
      <c r="A774" s="5" t="s">
        <v>819</v>
      </c>
      <c r="B774" s="3">
        <v>43338</v>
      </c>
      <c r="C774" s="7">
        <v>20</v>
      </c>
      <c r="D774" s="4" t="s">
        <v>40</v>
      </c>
      <c r="E774" s="4" t="s">
        <v>36</v>
      </c>
      <c r="F774" s="4" t="s">
        <v>28</v>
      </c>
      <c r="G774" s="7" t="s">
        <v>31</v>
      </c>
      <c r="H774" s="7">
        <v>69</v>
      </c>
      <c r="I774" s="7">
        <v>0</v>
      </c>
      <c r="J774" s="7">
        <v>0</v>
      </c>
    </row>
    <row r="775" spans="1:10" ht="15.75" customHeight="1" x14ac:dyDescent="0.35">
      <c r="A775" s="5" t="s">
        <v>820</v>
      </c>
      <c r="B775" s="3">
        <v>43338</v>
      </c>
      <c r="C775" s="7">
        <v>15</v>
      </c>
      <c r="D775" s="4" t="s">
        <v>118</v>
      </c>
      <c r="E775" s="4" t="s">
        <v>12</v>
      </c>
      <c r="F775" s="4" t="s">
        <v>13</v>
      </c>
      <c r="G775" s="7" t="s">
        <v>31</v>
      </c>
      <c r="H775" s="7">
        <v>69</v>
      </c>
      <c r="I775" s="7">
        <v>2</v>
      </c>
      <c r="J775" s="7">
        <v>138</v>
      </c>
    </row>
    <row r="776" spans="1:10" ht="15.75" customHeight="1" x14ac:dyDescent="0.35">
      <c r="A776" s="5" t="s">
        <v>821</v>
      </c>
      <c r="B776" s="3">
        <v>43338</v>
      </c>
      <c r="C776" s="7">
        <v>13</v>
      </c>
      <c r="D776" s="4" t="s">
        <v>33</v>
      </c>
      <c r="E776" s="4" t="s">
        <v>63</v>
      </c>
      <c r="F776" s="4" t="s">
        <v>13</v>
      </c>
      <c r="G776" s="7" t="s">
        <v>41</v>
      </c>
      <c r="H776" s="7">
        <v>399</v>
      </c>
      <c r="I776" s="7">
        <v>1</v>
      </c>
      <c r="J776" s="7">
        <v>399</v>
      </c>
    </row>
    <row r="777" spans="1:10" ht="15.75" customHeight="1" x14ac:dyDescent="0.35">
      <c r="A777" s="5" t="s">
        <v>822</v>
      </c>
      <c r="B777" s="3">
        <v>43339</v>
      </c>
      <c r="C777" s="7">
        <v>17</v>
      </c>
      <c r="D777" s="4" t="s">
        <v>35</v>
      </c>
      <c r="E777" s="4" t="s">
        <v>36</v>
      </c>
      <c r="F777" s="4" t="s">
        <v>28</v>
      </c>
      <c r="G777" s="7" t="s">
        <v>41</v>
      </c>
      <c r="H777" s="7">
        <v>399</v>
      </c>
      <c r="I777" s="7">
        <v>2</v>
      </c>
      <c r="J777" s="7">
        <v>798</v>
      </c>
    </row>
    <row r="778" spans="1:10" ht="15.75" customHeight="1" x14ac:dyDescent="0.35">
      <c r="A778" s="5" t="s">
        <v>823</v>
      </c>
      <c r="B778" s="3">
        <v>43339</v>
      </c>
      <c r="C778" s="7">
        <v>4</v>
      </c>
      <c r="D778" s="4" t="s">
        <v>51</v>
      </c>
      <c r="E778" s="4" t="s">
        <v>68</v>
      </c>
      <c r="F778" s="4" t="s">
        <v>18</v>
      </c>
      <c r="G778" s="7" t="s">
        <v>41</v>
      </c>
      <c r="H778" s="7">
        <v>399</v>
      </c>
      <c r="I778" s="7">
        <v>3</v>
      </c>
      <c r="J778" s="7">
        <v>1197</v>
      </c>
    </row>
    <row r="779" spans="1:10" ht="15.75" customHeight="1" x14ac:dyDescent="0.35">
      <c r="A779" s="5" t="s">
        <v>824</v>
      </c>
      <c r="B779" s="3">
        <v>43339</v>
      </c>
      <c r="C779" s="7">
        <v>2</v>
      </c>
      <c r="D779" s="4" t="s">
        <v>106</v>
      </c>
      <c r="E779" s="4" t="s">
        <v>17</v>
      </c>
      <c r="F779" s="4" t="s">
        <v>18</v>
      </c>
      <c r="G779" s="7" t="s">
        <v>19</v>
      </c>
      <c r="H779" s="7">
        <v>289</v>
      </c>
      <c r="I779" s="7">
        <v>5</v>
      </c>
      <c r="J779" s="7">
        <v>1445</v>
      </c>
    </row>
    <row r="780" spans="1:10" ht="15.75" customHeight="1" x14ac:dyDescent="0.35">
      <c r="A780" s="5" t="s">
        <v>825</v>
      </c>
      <c r="B780" s="3">
        <v>43339</v>
      </c>
      <c r="C780" s="7">
        <v>14</v>
      </c>
      <c r="D780" s="4" t="s">
        <v>38</v>
      </c>
      <c r="E780" s="4" t="s">
        <v>63</v>
      </c>
      <c r="F780" s="4" t="s">
        <v>13</v>
      </c>
      <c r="G780" s="7" t="s">
        <v>19</v>
      </c>
      <c r="H780" s="7">
        <v>289</v>
      </c>
      <c r="I780" s="7">
        <v>6</v>
      </c>
      <c r="J780" s="7">
        <v>1734</v>
      </c>
    </row>
    <row r="781" spans="1:10" ht="15.75" customHeight="1" x14ac:dyDescent="0.35">
      <c r="A781" s="5" t="s">
        <v>826</v>
      </c>
      <c r="B781" s="3">
        <v>43339</v>
      </c>
      <c r="C781" s="7">
        <v>7</v>
      </c>
      <c r="D781" s="4" t="s">
        <v>88</v>
      </c>
      <c r="E781" s="4" t="s">
        <v>22</v>
      </c>
      <c r="F781" s="4" t="s">
        <v>23</v>
      </c>
      <c r="G781" s="7" t="s">
        <v>41</v>
      </c>
      <c r="H781" s="7">
        <v>399</v>
      </c>
      <c r="I781" s="7">
        <v>8</v>
      </c>
      <c r="J781" s="7">
        <v>3192</v>
      </c>
    </row>
    <row r="782" spans="1:10" ht="15.75" customHeight="1" x14ac:dyDescent="0.35">
      <c r="A782" s="5" t="s">
        <v>827</v>
      </c>
      <c r="B782" s="3">
        <v>43340</v>
      </c>
      <c r="C782" s="7">
        <v>11</v>
      </c>
      <c r="D782" s="4" t="s">
        <v>11</v>
      </c>
      <c r="E782" s="4" t="s">
        <v>63</v>
      </c>
      <c r="F782" s="4" t="s">
        <v>13</v>
      </c>
      <c r="G782" s="7" t="s">
        <v>31</v>
      </c>
      <c r="H782" s="7">
        <v>69</v>
      </c>
      <c r="I782" s="7">
        <v>6</v>
      </c>
      <c r="J782" s="7">
        <v>414</v>
      </c>
    </row>
    <row r="783" spans="1:10" ht="15.75" customHeight="1" x14ac:dyDescent="0.35">
      <c r="A783" s="5" t="s">
        <v>828</v>
      </c>
      <c r="B783" s="3">
        <v>43341</v>
      </c>
      <c r="C783" s="7">
        <v>1</v>
      </c>
      <c r="D783" s="4" t="s">
        <v>16</v>
      </c>
      <c r="E783" s="4" t="s">
        <v>17</v>
      </c>
      <c r="F783" s="4" t="s">
        <v>18</v>
      </c>
      <c r="G783" s="7" t="s">
        <v>24</v>
      </c>
      <c r="H783" s="7">
        <v>159</v>
      </c>
      <c r="I783" s="7">
        <v>9</v>
      </c>
      <c r="J783" s="7">
        <v>1431</v>
      </c>
    </row>
    <row r="784" spans="1:10" ht="15.75" customHeight="1" x14ac:dyDescent="0.35">
      <c r="A784" s="5" t="s">
        <v>829</v>
      </c>
      <c r="B784" s="3">
        <v>43341</v>
      </c>
      <c r="C784" s="7">
        <v>8</v>
      </c>
      <c r="D784" s="4" t="s">
        <v>45</v>
      </c>
      <c r="E784" s="4" t="s">
        <v>22</v>
      </c>
      <c r="F784" s="4" t="s">
        <v>23</v>
      </c>
      <c r="G784" s="7" t="s">
        <v>41</v>
      </c>
      <c r="H784" s="7">
        <v>399</v>
      </c>
      <c r="I784" s="7">
        <v>3</v>
      </c>
      <c r="J784" s="7">
        <v>1197</v>
      </c>
    </row>
    <row r="785" spans="1:10" ht="15.75" customHeight="1" x14ac:dyDescent="0.35">
      <c r="A785" s="5" t="s">
        <v>830</v>
      </c>
      <c r="B785" s="3">
        <v>43341</v>
      </c>
      <c r="C785" s="7">
        <v>2</v>
      </c>
      <c r="D785" s="4" t="s">
        <v>106</v>
      </c>
      <c r="E785" s="4" t="s">
        <v>17</v>
      </c>
      <c r="F785" s="4" t="s">
        <v>18</v>
      </c>
      <c r="G785" s="7" t="s">
        <v>14</v>
      </c>
      <c r="H785" s="7">
        <v>199</v>
      </c>
      <c r="I785" s="7">
        <v>5</v>
      </c>
      <c r="J785" s="7">
        <v>995</v>
      </c>
    </row>
    <row r="786" spans="1:10" ht="15.75" customHeight="1" x14ac:dyDescent="0.35">
      <c r="A786" s="5" t="s">
        <v>831</v>
      </c>
      <c r="B786" s="3">
        <v>43341</v>
      </c>
      <c r="C786" s="7">
        <v>5</v>
      </c>
      <c r="D786" s="4" t="s">
        <v>60</v>
      </c>
      <c r="E786" s="4" t="s">
        <v>68</v>
      </c>
      <c r="F786" s="4" t="s">
        <v>18</v>
      </c>
      <c r="G786" s="7" t="s">
        <v>41</v>
      </c>
      <c r="H786" s="7">
        <v>399</v>
      </c>
      <c r="I786" s="7">
        <v>6</v>
      </c>
      <c r="J786" s="7">
        <v>2394</v>
      </c>
    </row>
    <row r="787" spans="1:10" ht="15.75" customHeight="1" x14ac:dyDescent="0.35">
      <c r="A787" s="5" t="s">
        <v>832</v>
      </c>
      <c r="B787" s="3">
        <v>43341</v>
      </c>
      <c r="C787" s="7">
        <v>4</v>
      </c>
      <c r="D787" s="4" t="s">
        <v>51</v>
      </c>
      <c r="E787" s="4" t="s">
        <v>68</v>
      </c>
      <c r="F787" s="4" t="s">
        <v>18</v>
      </c>
      <c r="G787" s="7" t="s">
        <v>19</v>
      </c>
      <c r="H787" s="7">
        <v>289</v>
      </c>
      <c r="I787" s="7">
        <v>6</v>
      </c>
      <c r="J787" s="7">
        <v>1734</v>
      </c>
    </row>
    <row r="788" spans="1:10" ht="15.75" customHeight="1" x14ac:dyDescent="0.35">
      <c r="A788" s="5" t="s">
        <v>833</v>
      </c>
      <c r="B788" s="3">
        <v>43342</v>
      </c>
      <c r="C788" s="7">
        <v>14</v>
      </c>
      <c r="D788" s="4" t="s">
        <v>38</v>
      </c>
      <c r="E788" s="4" t="s">
        <v>12</v>
      </c>
      <c r="F788" s="4" t="s">
        <v>13</v>
      </c>
      <c r="G788" s="7" t="s">
        <v>31</v>
      </c>
      <c r="H788" s="7">
        <v>69</v>
      </c>
      <c r="I788" s="7">
        <v>1</v>
      </c>
      <c r="J788" s="7">
        <v>69</v>
      </c>
    </row>
    <row r="789" spans="1:10" ht="15.75" customHeight="1" x14ac:dyDescent="0.35">
      <c r="A789" s="5" t="s">
        <v>834</v>
      </c>
      <c r="B789" s="3">
        <v>43342</v>
      </c>
      <c r="C789" s="7">
        <v>14</v>
      </c>
      <c r="D789" s="4" t="s">
        <v>38</v>
      </c>
      <c r="E789" s="4" t="s">
        <v>63</v>
      </c>
      <c r="F789" s="4" t="s">
        <v>13</v>
      </c>
      <c r="G789" s="7" t="s">
        <v>14</v>
      </c>
      <c r="H789" s="7">
        <v>199</v>
      </c>
      <c r="I789" s="7">
        <v>6</v>
      </c>
      <c r="J789" s="7">
        <v>1194</v>
      </c>
    </row>
    <row r="790" spans="1:10" ht="15.75" customHeight="1" x14ac:dyDescent="0.35">
      <c r="A790" s="5" t="s">
        <v>835</v>
      </c>
      <c r="B790" s="3">
        <v>43342</v>
      </c>
      <c r="C790" s="7">
        <v>6</v>
      </c>
      <c r="D790" s="4" t="s">
        <v>48</v>
      </c>
      <c r="E790" s="4" t="s">
        <v>46</v>
      </c>
      <c r="F790" s="4" t="s">
        <v>23</v>
      </c>
      <c r="G790" s="7" t="s">
        <v>24</v>
      </c>
      <c r="H790" s="7">
        <v>159</v>
      </c>
      <c r="I790" s="7">
        <v>8</v>
      </c>
      <c r="J790" s="7">
        <v>1272</v>
      </c>
    </row>
    <row r="791" spans="1:10" ht="15.75" customHeight="1" x14ac:dyDescent="0.35">
      <c r="A791" s="5" t="s">
        <v>836</v>
      </c>
      <c r="B791" s="3">
        <v>43342</v>
      </c>
      <c r="C791" s="7">
        <v>13</v>
      </c>
      <c r="D791" s="4" t="s">
        <v>33</v>
      </c>
      <c r="E791" s="4" t="s">
        <v>63</v>
      </c>
      <c r="F791" s="4" t="s">
        <v>13</v>
      </c>
      <c r="G791" s="7" t="s">
        <v>24</v>
      </c>
      <c r="H791" s="7">
        <v>159</v>
      </c>
      <c r="I791" s="7">
        <v>8</v>
      </c>
      <c r="J791" s="7">
        <v>1272</v>
      </c>
    </row>
    <row r="792" spans="1:10" ht="15.75" customHeight="1" x14ac:dyDescent="0.35">
      <c r="A792" s="5" t="s">
        <v>837</v>
      </c>
      <c r="B792" s="3">
        <v>43343</v>
      </c>
      <c r="C792" s="7">
        <v>18</v>
      </c>
      <c r="D792" s="4" t="s">
        <v>26</v>
      </c>
      <c r="E792" s="4" t="s">
        <v>27</v>
      </c>
      <c r="F792" s="4" t="s">
        <v>28</v>
      </c>
      <c r="G792" s="7" t="s">
        <v>41</v>
      </c>
      <c r="H792" s="7">
        <v>399</v>
      </c>
      <c r="I792" s="7">
        <v>3</v>
      </c>
      <c r="J792" s="7">
        <v>1197</v>
      </c>
    </row>
    <row r="793" spans="1:10" ht="15.75" customHeight="1" x14ac:dyDescent="0.35">
      <c r="A793" s="5" t="s">
        <v>838</v>
      </c>
      <c r="B793" s="3">
        <v>43343</v>
      </c>
      <c r="C793" s="7">
        <v>16</v>
      </c>
      <c r="D793" s="4" t="s">
        <v>30</v>
      </c>
      <c r="E793" s="4" t="s">
        <v>27</v>
      </c>
      <c r="F793" s="4" t="s">
        <v>28</v>
      </c>
      <c r="G793" s="7" t="s">
        <v>24</v>
      </c>
      <c r="H793" s="7">
        <v>159</v>
      </c>
      <c r="I793" s="7">
        <v>9</v>
      </c>
      <c r="J793" s="7">
        <v>1431</v>
      </c>
    </row>
    <row r="794" spans="1:10" ht="15.75" customHeight="1" x14ac:dyDescent="0.35">
      <c r="A794" s="5" t="s">
        <v>839</v>
      </c>
      <c r="B794" s="3">
        <v>43344</v>
      </c>
      <c r="C794" s="7">
        <v>10</v>
      </c>
      <c r="D794" s="4" t="s">
        <v>58</v>
      </c>
      <c r="E794" s="4" t="s">
        <v>46</v>
      </c>
      <c r="F794" s="4" t="s">
        <v>23</v>
      </c>
      <c r="G794" s="7" t="s">
        <v>41</v>
      </c>
      <c r="H794" s="7">
        <v>399</v>
      </c>
      <c r="I794" s="7">
        <v>3</v>
      </c>
      <c r="J794" s="7">
        <v>1197</v>
      </c>
    </row>
    <row r="795" spans="1:10" ht="15.75" customHeight="1" x14ac:dyDescent="0.35">
      <c r="A795" s="5" t="s">
        <v>840</v>
      </c>
      <c r="B795" s="3">
        <v>43344</v>
      </c>
      <c r="C795" s="7">
        <v>11</v>
      </c>
      <c r="D795" s="4" t="s">
        <v>11</v>
      </c>
      <c r="E795" s="4" t="s">
        <v>12</v>
      </c>
      <c r="F795" s="4" t="s">
        <v>13</v>
      </c>
      <c r="G795" s="7" t="s">
        <v>14</v>
      </c>
      <c r="H795" s="7">
        <v>199</v>
      </c>
      <c r="I795" s="7">
        <v>8</v>
      </c>
      <c r="J795" s="7">
        <v>1592</v>
      </c>
    </row>
    <row r="796" spans="1:10" ht="15.75" customHeight="1" x14ac:dyDescent="0.35">
      <c r="A796" s="5" t="s">
        <v>841</v>
      </c>
      <c r="B796" s="3">
        <v>43344</v>
      </c>
      <c r="C796" s="7">
        <v>13</v>
      </c>
      <c r="D796" s="4" t="s">
        <v>33</v>
      </c>
      <c r="E796" s="4" t="s">
        <v>63</v>
      </c>
      <c r="F796" s="4" t="s">
        <v>13</v>
      </c>
      <c r="G796" s="7" t="s">
        <v>14</v>
      </c>
      <c r="H796" s="7">
        <v>199</v>
      </c>
      <c r="I796" s="7">
        <v>9</v>
      </c>
      <c r="J796" s="7">
        <v>1791</v>
      </c>
    </row>
    <row r="797" spans="1:10" ht="15.75" customHeight="1" x14ac:dyDescent="0.35">
      <c r="A797" s="5" t="s">
        <v>842</v>
      </c>
      <c r="B797" s="3">
        <v>43344</v>
      </c>
      <c r="C797" s="7">
        <v>18</v>
      </c>
      <c r="D797" s="4" t="s">
        <v>26</v>
      </c>
      <c r="E797" s="4" t="s">
        <v>36</v>
      </c>
      <c r="F797" s="4" t="s">
        <v>28</v>
      </c>
      <c r="G797" s="7" t="s">
        <v>19</v>
      </c>
      <c r="H797" s="7">
        <v>289</v>
      </c>
      <c r="I797" s="7">
        <v>4</v>
      </c>
      <c r="J797" s="7">
        <v>1156</v>
      </c>
    </row>
    <row r="798" spans="1:10" ht="15.75" customHeight="1" x14ac:dyDescent="0.35">
      <c r="A798" s="5" t="s">
        <v>843</v>
      </c>
      <c r="B798" s="3">
        <v>43345</v>
      </c>
      <c r="C798" s="7">
        <v>4</v>
      </c>
      <c r="D798" s="4" t="s">
        <v>51</v>
      </c>
      <c r="E798" s="4" t="s">
        <v>68</v>
      </c>
      <c r="F798" s="4" t="s">
        <v>18</v>
      </c>
      <c r="G798" s="7" t="s">
        <v>31</v>
      </c>
      <c r="H798" s="7">
        <v>69</v>
      </c>
      <c r="I798" s="7">
        <v>2</v>
      </c>
      <c r="J798" s="7">
        <v>138</v>
      </c>
    </row>
    <row r="799" spans="1:10" ht="15.75" customHeight="1" x14ac:dyDescent="0.35">
      <c r="A799" s="5" t="s">
        <v>844</v>
      </c>
      <c r="B799" s="3">
        <v>43345</v>
      </c>
      <c r="C799" s="7">
        <v>20</v>
      </c>
      <c r="D799" s="4" t="s">
        <v>40</v>
      </c>
      <c r="E799" s="4" t="s">
        <v>36</v>
      </c>
      <c r="F799" s="4" t="s">
        <v>28</v>
      </c>
      <c r="G799" s="7" t="s">
        <v>31</v>
      </c>
      <c r="H799" s="7">
        <v>69</v>
      </c>
      <c r="I799" s="7">
        <v>6</v>
      </c>
      <c r="J799" s="7">
        <v>414</v>
      </c>
    </row>
    <row r="800" spans="1:10" ht="15.75" customHeight="1" x14ac:dyDescent="0.35">
      <c r="A800" s="5" t="s">
        <v>845</v>
      </c>
      <c r="B800" s="3">
        <v>43346</v>
      </c>
      <c r="C800" s="7">
        <v>16</v>
      </c>
      <c r="D800" s="4" t="s">
        <v>30</v>
      </c>
      <c r="E800" s="4" t="s">
        <v>36</v>
      </c>
      <c r="F800" s="4" t="s">
        <v>28</v>
      </c>
      <c r="G800" s="7" t="s">
        <v>41</v>
      </c>
      <c r="H800" s="7">
        <v>399</v>
      </c>
      <c r="I800" s="7">
        <v>5</v>
      </c>
      <c r="J800" s="7">
        <v>1995</v>
      </c>
    </row>
    <row r="801" spans="1:10" ht="15.75" customHeight="1" x14ac:dyDescent="0.35">
      <c r="A801" s="5" t="s">
        <v>846</v>
      </c>
      <c r="B801" s="3">
        <v>43346</v>
      </c>
      <c r="C801" s="7">
        <v>3</v>
      </c>
      <c r="D801" s="4" t="s">
        <v>43</v>
      </c>
      <c r="E801" s="4" t="s">
        <v>68</v>
      </c>
      <c r="F801" s="4" t="s">
        <v>18</v>
      </c>
      <c r="G801" s="7" t="s">
        <v>24</v>
      </c>
      <c r="H801" s="7">
        <v>159</v>
      </c>
      <c r="I801" s="7">
        <v>4</v>
      </c>
      <c r="J801" s="7">
        <v>636</v>
      </c>
    </row>
    <row r="802" spans="1:10" ht="15.75" customHeight="1" x14ac:dyDescent="0.35">
      <c r="A802" s="5" t="s">
        <v>847</v>
      </c>
      <c r="B802" s="3">
        <v>43346</v>
      </c>
      <c r="C802" s="7">
        <v>10</v>
      </c>
      <c r="D802" s="4" t="s">
        <v>58</v>
      </c>
      <c r="E802" s="4" t="s">
        <v>46</v>
      </c>
      <c r="F802" s="4" t="s">
        <v>23</v>
      </c>
      <c r="G802" s="7" t="s">
        <v>19</v>
      </c>
      <c r="H802" s="7">
        <v>289</v>
      </c>
      <c r="I802" s="7">
        <v>7</v>
      </c>
      <c r="J802" s="7">
        <v>2023</v>
      </c>
    </row>
    <row r="803" spans="1:10" ht="15.75" customHeight="1" x14ac:dyDescent="0.35">
      <c r="A803" s="5" t="s">
        <v>848</v>
      </c>
      <c r="B803" s="3">
        <v>43346</v>
      </c>
      <c r="C803" s="7">
        <v>6</v>
      </c>
      <c r="D803" s="4" t="s">
        <v>48</v>
      </c>
      <c r="E803" s="4" t="s">
        <v>46</v>
      </c>
      <c r="F803" s="4" t="s">
        <v>23</v>
      </c>
      <c r="G803" s="7" t="s">
        <v>41</v>
      </c>
      <c r="H803" s="7">
        <v>399</v>
      </c>
      <c r="I803" s="7">
        <v>8</v>
      </c>
      <c r="J803" s="7">
        <v>3192</v>
      </c>
    </row>
    <row r="804" spans="1:10" ht="15.75" customHeight="1" x14ac:dyDescent="0.35">
      <c r="A804" s="5" t="s">
        <v>849</v>
      </c>
      <c r="B804" s="3">
        <v>43346</v>
      </c>
      <c r="C804" s="7">
        <v>17</v>
      </c>
      <c r="D804" s="4" t="s">
        <v>35</v>
      </c>
      <c r="E804" s="4" t="s">
        <v>36</v>
      </c>
      <c r="F804" s="4" t="s">
        <v>28</v>
      </c>
      <c r="G804" s="7" t="s">
        <v>14</v>
      </c>
      <c r="H804" s="7">
        <v>199</v>
      </c>
      <c r="I804" s="7">
        <v>5</v>
      </c>
      <c r="J804" s="7">
        <v>995</v>
      </c>
    </row>
    <row r="805" spans="1:10" ht="15.75" customHeight="1" x14ac:dyDescent="0.35">
      <c r="A805" s="5" t="s">
        <v>850</v>
      </c>
      <c r="B805" s="3">
        <v>43347</v>
      </c>
      <c r="C805" s="7">
        <v>16</v>
      </c>
      <c r="D805" s="4" t="s">
        <v>30</v>
      </c>
      <c r="E805" s="4" t="s">
        <v>27</v>
      </c>
      <c r="F805" s="4" t="s">
        <v>28</v>
      </c>
      <c r="G805" s="7" t="s">
        <v>31</v>
      </c>
      <c r="H805" s="7">
        <v>69</v>
      </c>
      <c r="I805" s="7">
        <v>1</v>
      </c>
      <c r="J805" s="7">
        <v>69</v>
      </c>
    </row>
    <row r="806" spans="1:10" ht="15.75" customHeight="1" x14ac:dyDescent="0.35">
      <c r="A806" s="5" t="s">
        <v>851</v>
      </c>
      <c r="B806" s="3">
        <v>43348</v>
      </c>
      <c r="C806" s="7">
        <v>19</v>
      </c>
      <c r="D806" s="4" t="s">
        <v>56</v>
      </c>
      <c r="E806" s="4" t="s">
        <v>36</v>
      </c>
      <c r="F806" s="4" t="s">
        <v>28</v>
      </c>
      <c r="G806" s="7" t="s">
        <v>41</v>
      </c>
      <c r="H806" s="7">
        <v>399</v>
      </c>
      <c r="I806" s="7">
        <v>7</v>
      </c>
      <c r="J806" s="7">
        <v>2793</v>
      </c>
    </row>
    <row r="807" spans="1:10" ht="15.75" customHeight="1" x14ac:dyDescent="0.35">
      <c r="A807" s="5" t="s">
        <v>852</v>
      </c>
      <c r="B807" s="3">
        <v>43348</v>
      </c>
      <c r="C807" s="7">
        <v>5</v>
      </c>
      <c r="D807" s="4" t="s">
        <v>60</v>
      </c>
      <c r="E807" s="4" t="s">
        <v>17</v>
      </c>
      <c r="F807" s="4" t="s">
        <v>18</v>
      </c>
      <c r="G807" s="7" t="s">
        <v>41</v>
      </c>
      <c r="H807" s="7">
        <v>399</v>
      </c>
      <c r="I807" s="7">
        <v>6</v>
      </c>
      <c r="J807" s="7">
        <v>2394</v>
      </c>
    </row>
    <row r="808" spans="1:10" ht="15.75" customHeight="1" x14ac:dyDescent="0.35">
      <c r="A808" s="5" t="s">
        <v>853</v>
      </c>
      <c r="B808" s="3">
        <v>43348</v>
      </c>
      <c r="C808" s="7">
        <v>11</v>
      </c>
      <c r="D808" s="4" t="s">
        <v>11</v>
      </c>
      <c r="E808" s="4" t="s">
        <v>12</v>
      </c>
      <c r="F808" s="4" t="s">
        <v>13</v>
      </c>
      <c r="G808" s="7" t="s">
        <v>24</v>
      </c>
      <c r="H808" s="7">
        <v>159</v>
      </c>
      <c r="I808" s="7">
        <v>5</v>
      </c>
      <c r="J808" s="7">
        <v>795</v>
      </c>
    </row>
    <row r="809" spans="1:10" ht="15.75" customHeight="1" x14ac:dyDescent="0.35">
      <c r="A809" s="5" t="s">
        <v>854</v>
      </c>
      <c r="B809" s="3">
        <v>43349</v>
      </c>
      <c r="C809" s="7">
        <v>13</v>
      </c>
      <c r="D809" s="4" t="s">
        <v>33</v>
      </c>
      <c r="E809" s="4" t="s">
        <v>63</v>
      </c>
      <c r="F809" s="4" t="s">
        <v>13</v>
      </c>
      <c r="G809" s="7" t="s">
        <v>31</v>
      </c>
      <c r="H809" s="7">
        <v>69</v>
      </c>
      <c r="I809" s="7">
        <v>5</v>
      </c>
      <c r="J809" s="7">
        <v>345</v>
      </c>
    </row>
    <row r="810" spans="1:10" ht="15.75" customHeight="1" x14ac:dyDescent="0.35">
      <c r="A810" s="5" t="s">
        <v>855</v>
      </c>
      <c r="B810" s="3">
        <v>43349</v>
      </c>
      <c r="C810" s="7">
        <v>19</v>
      </c>
      <c r="D810" s="4" t="s">
        <v>56</v>
      </c>
      <c r="E810" s="4" t="s">
        <v>27</v>
      </c>
      <c r="F810" s="4" t="s">
        <v>28</v>
      </c>
      <c r="G810" s="7" t="s">
        <v>14</v>
      </c>
      <c r="H810" s="7">
        <v>199</v>
      </c>
      <c r="I810" s="7">
        <v>9</v>
      </c>
      <c r="J810" s="7">
        <v>1791</v>
      </c>
    </row>
    <row r="811" spans="1:10" ht="15.75" customHeight="1" x14ac:dyDescent="0.35">
      <c r="A811" s="5" t="s">
        <v>856</v>
      </c>
      <c r="B811" s="3">
        <v>43349</v>
      </c>
      <c r="C811" s="7">
        <v>15</v>
      </c>
      <c r="D811" s="4" t="s">
        <v>118</v>
      </c>
      <c r="E811" s="4" t="s">
        <v>12</v>
      </c>
      <c r="F811" s="4" t="s">
        <v>13</v>
      </c>
      <c r="G811" s="7" t="s">
        <v>31</v>
      </c>
      <c r="H811" s="7">
        <v>69</v>
      </c>
      <c r="I811" s="7">
        <v>5</v>
      </c>
      <c r="J811" s="7">
        <v>345</v>
      </c>
    </row>
    <row r="812" spans="1:10" ht="15.75" customHeight="1" x14ac:dyDescent="0.35">
      <c r="A812" s="5" t="s">
        <v>857</v>
      </c>
      <c r="B812" s="3">
        <v>43349</v>
      </c>
      <c r="C812" s="7">
        <v>14</v>
      </c>
      <c r="D812" s="4" t="s">
        <v>38</v>
      </c>
      <c r="E812" s="4" t="s">
        <v>12</v>
      </c>
      <c r="F812" s="4" t="s">
        <v>13</v>
      </c>
      <c r="G812" s="7" t="s">
        <v>31</v>
      </c>
      <c r="H812" s="7">
        <v>69</v>
      </c>
      <c r="I812" s="7">
        <v>9</v>
      </c>
      <c r="J812" s="7">
        <v>621</v>
      </c>
    </row>
    <row r="813" spans="1:10" ht="15.75" customHeight="1" x14ac:dyDescent="0.35">
      <c r="A813" s="5" t="s">
        <v>858</v>
      </c>
      <c r="B813" s="3">
        <v>43350</v>
      </c>
      <c r="C813" s="7">
        <v>16</v>
      </c>
      <c r="D813" s="4" t="s">
        <v>30</v>
      </c>
      <c r="E813" s="4" t="s">
        <v>36</v>
      </c>
      <c r="F813" s="4" t="s">
        <v>28</v>
      </c>
      <c r="G813" s="7" t="s">
        <v>41</v>
      </c>
      <c r="H813" s="7">
        <v>399</v>
      </c>
      <c r="I813" s="7">
        <v>1</v>
      </c>
      <c r="J813" s="7">
        <v>399</v>
      </c>
    </row>
    <row r="814" spans="1:10" ht="15.75" customHeight="1" x14ac:dyDescent="0.35">
      <c r="A814" s="5" t="s">
        <v>859</v>
      </c>
      <c r="B814" s="3">
        <v>43351</v>
      </c>
      <c r="C814" s="7">
        <v>16</v>
      </c>
      <c r="D814" s="4" t="s">
        <v>30</v>
      </c>
      <c r="E814" s="4" t="s">
        <v>36</v>
      </c>
      <c r="F814" s="4" t="s">
        <v>28</v>
      </c>
      <c r="G814" s="7" t="s">
        <v>24</v>
      </c>
      <c r="H814" s="7">
        <v>159</v>
      </c>
      <c r="I814" s="7">
        <v>8</v>
      </c>
      <c r="J814" s="7">
        <v>1272</v>
      </c>
    </row>
    <row r="815" spans="1:10" ht="15.75" customHeight="1" x14ac:dyDescent="0.35">
      <c r="A815" s="5" t="s">
        <v>860</v>
      </c>
      <c r="B815" s="3">
        <v>43351</v>
      </c>
      <c r="C815" s="7">
        <v>16</v>
      </c>
      <c r="D815" s="4" t="s">
        <v>30</v>
      </c>
      <c r="E815" s="4" t="s">
        <v>27</v>
      </c>
      <c r="F815" s="4" t="s">
        <v>28</v>
      </c>
      <c r="G815" s="7" t="s">
        <v>24</v>
      </c>
      <c r="H815" s="7">
        <v>159</v>
      </c>
      <c r="I815" s="7">
        <v>4</v>
      </c>
      <c r="J815" s="7">
        <v>636</v>
      </c>
    </row>
    <row r="816" spans="1:10" ht="15.75" customHeight="1" x14ac:dyDescent="0.35">
      <c r="A816" s="5" t="s">
        <v>861</v>
      </c>
      <c r="B816" s="3">
        <v>43351</v>
      </c>
      <c r="C816" s="7">
        <v>3</v>
      </c>
      <c r="D816" s="4" t="s">
        <v>43</v>
      </c>
      <c r="E816" s="4" t="s">
        <v>17</v>
      </c>
      <c r="F816" s="4" t="s">
        <v>18</v>
      </c>
      <c r="G816" s="7" t="s">
        <v>24</v>
      </c>
      <c r="H816" s="7">
        <v>159</v>
      </c>
      <c r="I816" s="7">
        <v>8</v>
      </c>
      <c r="J816" s="7">
        <v>1272</v>
      </c>
    </row>
    <row r="817" spans="1:10" ht="15.75" customHeight="1" x14ac:dyDescent="0.35">
      <c r="A817" s="5" t="s">
        <v>862</v>
      </c>
      <c r="B817" s="3">
        <v>43351</v>
      </c>
      <c r="C817" s="7">
        <v>15</v>
      </c>
      <c r="D817" s="4" t="s">
        <v>118</v>
      </c>
      <c r="E817" s="4" t="s">
        <v>63</v>
      </c>
      <c r="F817" s="4" t="s">
        <v>13</v>
      </c>
      <c r="G817" s="7" t="s">
        <v>41</v>
      </c>
      <c r="H817" s="7">
        <v>399</v>
      </c>
      <c r="I817" s="7">
        <v>4</v>
      </c>
      <c r="J817" s="7">
        <v>1596</v>
      </c>
    </row>
    <row r="818" spans="1:10" ht="15.75" customHeight="1" x14ac:dyDescent="0.35">
      <c r="A818" s="5" t="s">
        <v>863</v>
      </c>
      <c r="B818" s="3">
        <v>43351</v>
      </c>
      <c r="C818" s="7">
        <v>20</v>
      </c>
      <c r="D818" s="4" t="s">
        <v>40</v>
      </c>
      <c r="E818" s="4" t="s">
        <v>27</v>
      </c>
      <c r="F818" s="4" t="s">
        <v>28</v>
      </c>
      <c r="G818" s="7" t="s">
        <v>31</v>
      </c>
      <c r="H818" s="7">
        <v>69</v>
      </c>
      <c r="I818" s="7">
        <v>5</v>
      </c>
      <c r="J818" s="7">
        <v>345</v>
      </c>
    </row>
    <row r="819" spans="1:10" ht="15.75" customHeight="1" x14ac:dyDescent="0.35">
      <c r="A819" s="5" t="s">
        <v>864</v>
      </c>
      <c r="B819" s="3">
        <v>43352</v>
      </c>
      <c r="C819" s="7">
        <v>13</v>
      </c>
      <c r="D819" s="4" t="s">
        <v>33</v>
      </c>
      <c r="E819" s="4" t="s">
        <v>12</v>
      </c>
      <c r="F819" s="4" t="s">
        <v>13</v>
      </c>
      <c r="G819" s="7" t="s">
        <v>41</v>
      </c>
      <c r="H819" s="7">
        <v>399</v>
      </c>
      <c r="I819" s="7">
        <v>3</v>
      </c>
      <c r="J819" s="7">
        <v>1197</v>
      </c>
    </row>
    <row r="820" spans="1:10" ht="15.75" customHeight="1" x14ac:dyDescent="0.35">
      <c r="A820" s="5" t="s">
        <v>865</v>
      </c>
      <c r="B820" s="3">
        <v>43352</v>
      </c>
      <c r="C820" s="7">
        <v>6</v>
      </c>
      <c r="D820" s="4" t="s">
        <v>48</v>
      </c>
      <c r="E820" s="4" t="s">
        <v>22</v>
      </c>
      <c r="F820" s="4" t="s">
        <v>23</v>
      </c>
      <c r="G820" s="7" t="s">
        <v>19</v>
      </c>
      <c r="H820" s="7">
        <v>289</v>
      </c>
      <c r="I820" s="7">
        <v>0</v>
      </c>
      <c r="J820" s="7">
        <v>0</v>
      </c>
    </row>
    <row r="821" spans="1:10" ht="15.75" customHeight="1" x14ac:dyDescent="0.35">
      <c r="A821" s="5" t="s">
        <v>866</v>
      </c>
      <c r="B821" s="3">
        <v>43353</v>
      </c>
      <c r="C821" s="7">
        <v>11</v>
      </c>
      <c r="D821" s="4" t="s">
        <v>11</v>
      </c>
      <c r="E821" s="4" t="s">
        <v>63</v>
      </c>
      <c r="F821" s="4" t="s">
        <v>13</v>
      </c>
      <c r="G821" s="7" t="s">
        <v>24</v>
      </c>
      <c r="H821" s="7">
        <v>159</v>
      </c>
      <c r="I821" s="7">
        <v>4</v>
      </c>
      <c r="J821" s="7">
        <v>636</v>
      </c>
    </row>
    <row r="822" spans="1:10" ht="15.75" customHeight="1" x14ac:dyDescent="0.35">
      <c r="A822" s="5" t="s">
        <v>867</v>
      </c>
      <c r="B822" s="3">
        <v>43353</v>
      </c>
      <c r="C822" s="7">
        <v>12</v>
      </c>
      <c r="D822" s="4" t="s">
        <v>66</v>
      </c>
      <c r="E822" s="4" t="s">
        <v>12</v>
      </c>
      <c r="F822" s="4" t="s">
        <v>13</v>
      </c>
      <c r="G822" s="7" t="s">
        <v>24</v>
      </c>
      <c r="H822" s="7">
        <v>159</v>
      </c>
      <c r="I822" s="7">
        <v>4</v>
      </c>
      <c r="J822" s="7">
        <v>636</v>
      </c>
    </row>
    <row r="823" spans="1:10" ht="15.75" customHeight="1" x14ac:dyDescent="0.35">
      <c r="A823" s="5" t="s">
        <v>868</v>
      </c>
      <c r="B823" s="3">
        <v>43353</v>
      </c>
      <c r="C823" s="7">
        <v>19</v>
      </c>
      <c r="D823" s="4" t="s">
        <v>56</v>
      </c>
      <c r="E823" s="4" t="s">
        <v>27</v>
      </c>
      <c r="F823" s="4" t="s">
        <v>28</v>
      </c>
      <c r="G823" s="7" t="s">
        <v>41</v>
      </c>
      <c r="H823" s="7">
        <v>399</v>
      </c>
      <c r="I823" s="7">
        <v>4</v>
      </c>
      <c r="J823" s="7">
        <v>1596</v>
      </c>
    </row>
    <row r="824" spans="1:10" ht="15.75" customHeight="1" x14ac:dyDescent="0.35">
      <c r="A824" s="5" t="s">
        <v>869</v>
      </c>
      <c r="B824" s="3">
        <v>43353</v>
      </c>
      <c r="C824" s="7">
        <v>11</v>
      </c>
      <c r="D824" s="4" t="s">
        <v>11</v>
      </c>
      <c r="E824" s="4" t="s">
        <v>63</v>
      </c>
      <c r="F824" s="4" t="s">
        <v>13</v>
      </c>
      <c r="G824" s="7" t="s">
        <v>31</v>
      </c>
      <c r="H824" s="7">
        <v>69</v>
      </c>
      <c r="I824" s="7">
        <v>8</v>
      </c>
      <c r="J824" s="7">
        <v>552</v>
      </c>
    </row>
    <row r="825" spans="1:10" ht="15.75" customHeight="1" x14ac:dyDescent="0.35">
      <c r="A825" s="5" t="s">
        <v>870</v>
      </c>
      <c r="B825" s="3">
        <v>43353</v>
      </c>
      <c r="C825" s="7">
        <v>8</v>
      </c>
      <c r="D825" s="4" t="s">
        <v>45</v>
      </c>
      <c r="E825" s="4" t="s">
        <v>22</v>
      </c>
      <c r="F825" s="4" t="s">
        <v>23</v>
      </c>
      <c r="G825" s="7" t="s">
        <v>19</v>
      </c>
      <c r="H825" s="7">
        <v>289</v>
      </c>
      <c r="I825" s="7">
        <v>0</v>
      </c>
      <c r="J825" s="7">
        <v>0</v>
      </c>
    </row>
    <row r="826" spans="1:10" ht="15.75" customHeight="1" x14ac:dyDescent="0.35">
      <c r="A826" s="5" t="s">
        <v>871</v>
      </c>
      <c r="B826" s="3">
        <v>43354</v>
      </c>
      <c r="C826" s="7">
        <v>20</v>
      </c>
      <c r="D826" s="4" t="s">
        <v>40</v>
      </c>
      <c r="E826" s="4" t="s">
        <v>36</v>
      </c>
      <c r="F826" s="4" t="s">
        <v>28</v>
      </c>
      <c r="G826" s="7" t="s">
        <v>41</v>
      </c>
      <c r="H826" s="7">
        <v>399</v>
      </c>
      <c r="I826" s="7">
        <v>9</v>
      </c>
      <c r="J826" s="7">
        <v>3591</v>
      </c>
    </row>
    <row r="827" spans="1:10" ht="15.75" customHeight="1" x14ac:dyDescent="0.35">
      <c r="A827" s="5" t="s">
        <v>872</v>
      </c>
      <c r="B827" s="3">
        <v>43354</v>
      </c>
      <c r="C827" s="7">
        <v>15</v>
      </c>
      <c r="D827" s="4" t="s">
        <v>118</v>
      </c>
      <c r="E827" s="4" t="s">
        <v>63</v>
      </c>
      <c r="F827" s="4" t="s">
        <v>13</v>
      </c>
      <c r="G827" s="7" t="s">
        <v>19</v>
      </c>
      <c r="H827" s="7">
        <v>289</v>
      </c>
      <c r="I827" s="7">
        <v>1</v>
      </c>
      <c r="J827" s="7">
        <v>289</v>
      </c>
    </row>
    <row r="828" spans="1:10" ht="15.75" customHeight="1" x14ac:dyDescent="0.35">
      <c r="A828" s="5" t="s">
        <v>873</v>
      </c>
      <c r="B828" s="3">
        <v>43354</v>
      </c>
      <c r="C828" s="7">
        <v>1</v>
      </c>
      <c r="D828" s="4" t="s">
        <v>16</v>
      </c>
      <c r="E828" s="4" t="s">
        <v>17</v>
      </c>
      <c r="F828" s="4" t="s">
        <v>18</v>
      </c>
      <c r="G828" s="7" t="s">
        <v>24</v>
      </c>
      <c r="H828" s="7">
        <v>159</v>
      </c>
      <c r="I828" s="7">
        <v>3</v>
      </c>
      <c r="J828" s="7">
        <v>477</v>
      </c>
    </row>
    <row r="829" spans="1:10" ht="15.75" customHeight="1" x14ac:dyDescent="0.35">
      <c r="A829" s="5" t="s">
        <v>874</v>
      </c>
      <c r="B829" s="3">
        <v>43355</v>
      </c>
      <c r="C829" s="7">
        <v>5</v>
      </c>
      <c r="D829" s="4" t="s">
        <v>60</v>
      </c>
      <c r="E829" s="4" t="s">
        <v>17</v>
      </c>
      <c r="F829" s="4" t="s">
        <v>18</v>
      </c>
      <c r="G829" s="7" t="s">
        <v>14</v>
      </c>
      <c r="H829" s="7">
        <v>199</v>
      </c>
      <c r="I829" s="7">
        <v>3</v>
      </c>
      <c r="J829" s="7">
        <v>597</v>
      </c>
    </row>
    <row r="830" spans="1:10" ht="15.75" customHeight="1" x14ac:dyDescent="0.35">
      <c r="A830" s="5" t="s">
        <v>875</v>
      </c>
      <c r="B830" s="3">
        <v>43355</v>
      </c>
      <c r="C830" s="7">
        <v>14</v>
      </c>
      <c r="D830" s="4" t="s">
        <v>38</v>
      </c>
      <c r="E830" s="4" t="s">
        <v>12</v>
      </c>
      <c r="F830" s="4" t="s">
        <v>13</v>
      </c>
      <c r="G830" s="7" t="s">
        <v>31</v>
      </c>
      <c r="H830" s="7">
        <v>69</v>
      </c>
      <c r="I830" s="7">
        <v>4</v>
      </c>
      <c r="J830" s="7">
        <v>276</v>
      </c>
    </row>
    <row r="831" spans="1:10" ht="15.75" customHeight="1" x14ac:dyDescent="0.35">
      <c r="A831" s="5" t="s">
        <v>876</v>
      </c>
      <c r="B831" s="3">
        <v>43356</v>
      </c>
      <c r="C831" s="7">
        <v>1</v>
      </c>
      <c r="D831" s="4" t="s">
        <v>16</v>
      </c>
      <c r="E831" s="4" t="s">
        <v>17</v>
      </c>
      <c r="F831" s="4" t="s">
        <v>18</v>
      </c>
      <c r="G831" s="7" t="s">
        <v>41</v>
      </c>
      <c r="H831" s="7">
        <v>399</v>
      </c>
      <c r="I831" s="7">
        <v>6</v>
      </c>
      <c r="J831" s="7">
        <v>2394</v>
      </c>
    </row>
    <row r="832" spans="1:10" ht="15.75" customHeight="1" x14ac:dyDescent="0.35">
      <c r="A832" s="5" t="s">
        <v>877</v>
      </c>
      <c r="B832" s="3">
        <v>43357</v>
      </c>
      <c r="C832" s="7">
        <v>1</v>
      </c>
      <c r="D832" s="4" t="s">
        <v>16</v>
      </c>
      <c r="E832" s="4" t="s">
        <v>17</v>
      </c>
      <c r="F832" s="4" t="s">
        <v>18</v>
      </c>
      <c r="G832" s="7" t="s">
        <v>14</v>
      </c>
      <c r="H832" s="7">
        <v>199</v>
      </c>
      <c r="I832" s="7">
        <v>1</v>
      </c>
      <c r="J832" s="7">
        <v>199</v>
      </c>
    </row>
    <row r="833" spans="1:10" ht="15.75" customHeight="1" x14ac:dyDescent="0.35">
      <c r="A833" s="5" t="s">
        <v>878</v>
      </c>
      <c r="B833" s="3">
        <v>43357</v>
      </c>
      <c r="C833" s="7">
        <v>3</v>
      </c>
      <c r="D833" s="4" t="s">
        <v>43</v>
      </c>
      <c r="E833" s="4" t="s">
        <v>68</v>
      </c>
      <c r="F833" s="4" t="s">
        <v>18</v>
      </c>
      <c r="G833" s="7" t="s">
        <v>19</v>
      </c>
      <c r="H833" s="7">
        <v>289</v>
      </c>
      <c r="I833" s="7">
        <v>1</v>
      </c>
      <c r="J833" s="7">
        <v>289</v>
      </c>
    </row>
    <row r="834" spans="1:10" ht="15.75" customHeight="1" x14ac:dyDescent="0.35">
      <c r="A834" s="5" t="s">
        <v>879</v>
      </c>
      <c r="B834" s="3">
        <v>43358</v>
      </c>
      <c r="C834" s="7">
        <v>16</v>
      </c>
      <c r="D834" s="4" t="s">
        <v>30</v>
      </c>
      <c r="E834" s="4" t="s">
        <v>36</v>
      </c>
      <c r="F834" s="4" t="s">
        <v>28</v>
      </c>
      <c r="G834" s="7" t="s">
        <v>41</v>
      </c>
      <c r="H834" s="7">
        <v>399</v>
      </c>
      <c r="I834" s="7">
        <v>9</v>
      </c>
      <c r="J834" s="7">
        <v>3591</v>
      </c>
    </row>
    <row r="835" spans="1:10" ht="15.75" customHeight="1" x14ac:dyDescent="0.35">
      <c r="A835" s="5" t="s">
        <v>880</v>
      </c>
      <c r="B835" s="3">
        <v>43358</v>
      </c>
      <c r="C835" s="7">
        <v>6</v>
      </c>
      <c r="D835" s="4" t="s">
        <v>48</v>
      </c>
      <c r="E835" s="4" t="s">
        <v>46</v>
      </c>
      <c r="F835" s="4" t="s">
        <v>23</v>
      </c>
      <c r="G835" s="7" t="s">
        <v>31</v>
      </c>
      <c r="H835" s="7">
        <v>69</v>
      </c>
      <c r="I835" s="7">
        <v>6</v>
      </c>
      <c r="J835" s="7">
        <v>414</v>
      </c>
    </row>
    <row r="836" spans="1:10" ht="15.75" customHeight="1" x14ac:dyDescent="0.35">
      <c r="A836" s="5" t="s">
        <v>881</v>
      </c>
      <c r="B836" s="3">
        <v>43358</v>
      </c>
      <c r="C836" s="7">
        <v>19</v>
      </c>
      <c r="D836" s="4" t="s">
        <v>56</v>
      </c>
      <c r="E836" s="4" t="s">
        <v>36</v>
      </c>
      <c r="F836" s="4" t="s">
        <v>28</v>
      </c>
      <c r="G836" s="7" t="s">
        <v>41</v>
      </c>
      <c r="H836" s="7">
        <v>399</v>
      </c>
      <c r="I836" s="7">
        <v>2</v>
      </c>
      <c r="J836" s="7">
        <v>798</v>
      </c>
    </row>
    <row r="837" spans="1:10" ht="15.75" customHeight="1" x14ac:dyDescent="0.35">
      <c r="A837" s="5" t="s">
        <v>882</v>
      </c>
      <c r="B837" s="3">
        <v>43359</v>
      </c>
      <c r="C837" s="7">
        <v>5</v>
      </c>
      <c r="D837" s="4" t="s">
        <v>60</v>
      </c>
      <c r="E837" s="4" t="s">
        <v>17</v>
      </c>
      <c r="F837" s="4" t="s">
        <v>18</v>
      </c>
      <c r="G837" s="7" t="s">
        <v>31</v>
      </c>
      <c r="H837" s="7">
        <v>69</v>
      </c>
      <c r="I837" s="7">
        <v>6</v>
      </c>
      <c r="J837" s="7">
        <v>414</v>
      </c>
    </row>
    <row r="838" spans="1:10" ht="15.75" customHeight="1" x14ac:dyDescent="0.35">
      <c r="A838" s="5" t="s">
        <v>883</v>
      </c>
      <c r="B838" s="3">
        <v>43360</v>
      </c>
      <c r="C838" s="7">
        <v>3</v>
      </c>
      <c r="D838" s="4" t="s">
        <v>43</v>
      </c>
      <c r="E838" s="4" t="s">
        <v>68</v>
      </c>
      <c r="F838" s="4" t="s">
        <v>18</v>
      </c>
      <c r="G838" s="7" t="s">
        <v>14</v>
      </c>
      <c r="H838" s="7">
        <v>199</v>
      </c>
      <c r="I838" s="7">
        <v>6</v>
      </c>
      <c r="J838" s="7">
        <v>1194</v>
      </c>
    </row>
    <row r="839" spans="1:10" ht="15.75" customHeight="1" x14ac:dyDescent="0.35">
      <c r="A839" s="5" t="s">
        <v>884</v>
      </c>
      <c r="B839" s="3">
        <v>43361</v>
      </c>
      <c r="C839" s="7">
        <v>7</v>
      </c>
      <c r="D839" s="4" t="s">
        <v>88</v>
      </c>
      <c r="E839" s="4" t="s">
        <v>46</v>
      </c>
      <c r="F839" s="4" t="s">
        <v>23</v>
      </c>
      <c r="G839" s="7" t="s">
        <v>41</v>
      </c>
      <c r="H839" s="7">
        <v>399</v>
      </c>
      <c r="I839" s="7">
        <v>3</v>
      </c>
      <c r="J839" s="7">
        <v>1197</v>
      </c>
    </row>
    <row r="840" spans="1:10" ht="15.75" customHeight="1" x14ac:dyDescent="0.35">
      <c r="A840" s="5" t="s">
        <v>885</v>
      </c>
      <c r="B840" s="3">
        <v>43362</v>
      </c>
      <c r="C840" s="7">
        <v>20</v>
      </c>
      <c r="D840" s="4" t="s">
        <v>40</v>
      </c>
      <c r="E840" s="4" t="s">
        <v>36</v>
      </c>
      <c r="F840" s="4" t="s">
        <v>28</v>
      </c>
      <c r="G840" s="7" t="s">
        <v>19</v>
      </c>
      <c r="H840" s="7">
        <v>289</v>
      </c>
      <c r="I840" s="7">
        <v>4</v>
      </c>
      <c r="J840" s="7">
        <v>1156</v>
      </c>
    </row>
    <row r="841" spans="1:10" ht="15.75" customHeight="1" x14ac:dyDescent="0.35">
      <c r="A841" s="5" t="s">
        <v>886</v>
      </c>
      <c r="B841" s="3">
        <v>43363</v>
      </c>
      <c r="C841" s="7">
        <v>6</v>
      </c>
      <c r="D841" s="4" t="s">
        <v>48</v>
      </c>
      <c r="E841" s="4" t="s">
        <v>46</v>
      </c>
      <c r="F841" s="4" t="s">
        <v>23</v>
      </c>
      <c r="G841" s="7" t="s">
        <v>24</v>
      </c>
      <c r="H841" s="7">
        <v>159</v>
      </c>
      <c r="I841" s="7">
        <v>8</v>
      </c>
      <c r="J841" s="7">
        <v>1272</v>
      </c>
    </row>
    <row r="842" spans="1:10" ht="15.75" customHeight="1" x14ac:dyDescent="0.35">
      <c r="A842" s="5" t="s">
        <v>887</v>
      </c>
      <c r="B842" s="3">
        <v>43363</v>
      </c>
      <c r="C842" s="7">
        <v>7</v>
      </c>
      <c r="D842" s="4" t="s">
        <v>88</v>
      </c>
      <c r="E842" s="4" t="s">
        <v>22</v>
      </c>
      <c r="F842" s="4" t="s">
        <v>23</v>
      </c>
      <c r="G842" s="7" t="s">
        <v>19</v>
      </c>
      <c r="H842" s="7">
        <v>289</v>
      </c>
      <c r="I842" s="7">
        <v>2</v>
      </c>
      <c r="J842" s="7">
        <v>578</v>
      </c>
    </row>
    <row r="843" spans="1:10" ht="15.75" customHeight="1" x14ac:dyDescent="0.35">
      <c r="A843" s="5" t="s">
        <v>888</v>
      </c>
      <c r="B843" s="3">
        <v>43363</v>
      </c>
      <c r="C843" s="7">
        <v>12</v>
      </c>
      <c r="D843" s="4" t="s">
        <v>66</v>
      </c>
      <c r="E843" s="4" t="s">
        <v>63</v>
      </c>
      <c r="F843" s="4" t="s">
        <v>13</v>
      </c>
      <c r="G843" s="7" t="s">
        <v>14</v>
      </c>
      <c r="H843" s="7">
        <v>199</v>
      </c>
      <c r="I843" s="7">
        <v>4</v>
      </c>
      <c r="J843" s="7">
        <v>796</v>
      </c>
    </row>
    <row r="844" spans="1:10" ht="15.75" customHeight="1" x14ac:dyDescent="0.35">
      <c r="A844" s="5" t="s">
        <v>889</v>
      </c>
      <c r="B844" s="3">
        <v>43363</v>
      </c>
      <c r="C844" s="7">
        <v>4</v>
      </c>
      <c r="D844" s="4" t="s">
        <v>51</v>
      </c>
      <c r="E844" s="4" t="s">
        <v>17</v>
      </c>
      <c r="F844" s="4" t="s">
        <v>18</v>
      </c>
      <c r="G844" s="7" t="s">
        <v>14</v>
      </c>
      <c r="H844" s="7">
        <v>199</v>
      </c>
      <c r="I844" s="7">
        <v>7</v>
      </c>
      <c r="J844" s="7">
        <v>1393</v>
      </c>
    </row>
    <row r="845" spans="1:10" ht="15.75" customHeight="1" x14ac:dyDescent="0.35">
      <c r="A845" s="5" t="s">
        <v>890</v>
      </c>
      <c r="B845" s="3">
        <v>43364</v>
      </c>
      <c r="C845" s="7">
        <v>11</v>
      </c>
      <c r="D845" s="4" t="s">
        <v>11</v>
      </c>
      <c r="E845" s="4" t="s">
        <v>12</v>
      </c>
      <c r="F845" s="4" t="s">
        <v>13</v>
      </c>
      <c r="G845" s="7" t="s">
        <v>19</v>
      </c>
      <c r="H845" s="7">
        <v>289</v>
      </c>
      <c r="I845" s="7">
        <v>6</v>
      </c>
      <c r="J845" s="7">
        <v>1734</v>
      </c>
    </row>
    <row r="846" spans="1:10" ht="15.75" customHeight="1" x14ac:dyDescent="0.35">
      <c r="A846" s="5" t="s">
        <v>891</v>
      </c>
      <c r="B846" s="3">
        <v>43364</v>
      </c>
      <c r="C846" s="7">
        <v>8</v>
      </c>
      <c r="D846" s="4" t="s">
        <v>45</v>
      </c>
      <c r="E846" s="4" t="s">
        <v>46</v>
      </c>
      <c r="F846" s="4" t="s">
        <v>23</v>
      </c>
      <c r="G846" s="7" t="s">
        <v>24</v>
      </c>
      <c r="H846" s="7">
        <v>159</v>
      </c>
      <c r="I846" s="7">
        <v>7</v>
      </c>
      <c r="J846" s="7">
        <v>1113</v>
      </c>
    </row>
    <row r="847" spans="1:10" ht="15.75" customHeight="1" x14ac:dyDescent="0.35">
      <c r="A847" s="5" t="s">
        <v>892</v>
      </c>
      <c r="B847" s="3">
        <v>43365</v>
      </c>
      <c r="C847" s="7">
        <v>8</v>
      </c>
      <c r="D847" s="4" t="s">
        <v>45</v>
      </c>
      <c r="E847" s="4" t="s">
        <v>46</v>
      </c>
      <c r="F847" s="4" t="s">
        <v>23</v>
      </c>
      <c r="G847" s="7" t="s">
        <v>14</v>
      </c>
      <c r="H847" s="7">
        <v>199</v>
      </c>
      <c r="I847" s="7">
        <v>8</v>
      </c>
      <c r="J847" s="7">
        <v>1592</v>
      </c>
    </row>
    <row r="848" spans="1:10" ht="15.75" customHeight="1" x14ac:dyDescent="0.35">
      <c r="A848" s="5" t="s">
        <v>893</v>
      </c>
      <c r="B848" s="3">
        <v>43365</v>
      </c>
      <c r="C848" s="7">
        <v>5</v>
      </c>
      <c r="D848" s="4" t="s">
        <v>60</v>
      </c>
      <c r="E848" s="4" t="s">
        <v>17</v>
      </c>
      <c r="F848" s="4" t="s">
        <v>18</v>
      </c>
      <c r="G848" s="7" t="s">
        <v>24</v>
      </c>
      <c r="H848" s="7">
        <v>159</v>
      </c>
      <c r="I848" s="7">
        <v>0</v>
      </c>
      <c r="J848" s="7">
        <v>0</v>
      </c>
    </row>
    <row r="849" spans="1:10" ht="15.75" customHeight="1" x14ac:dyDescent="0.35">
      <c r="A849" s="5" t="s">
        <v>894</v>
      </c>
      <c r="B849" s="3">
        <v>43365</v>
      </c>
      <c r="C849" s="7">
        <v>15</v>
      </c>
      <c r="D849" s="4" t="s">
        <v>118</v>
      </c>
      <c r="E849" s="4" t="s">
        <v>12</v>
      </c>
      <c r="F849" s="4" t="s">
        <v>13</v>
      </c>
      <c r="G849" s="7" t="s">
        <v>19</v>
      </c>
      <c r="H849" s="7">
        <v>289</v>
      </c>
      <c r="I849" s="7">
        <v>3</v>
      </c>
      <c r="J849" s="7">
        <v>867</v>
      </c>
    </row>
    <row r="850" spans="1:10" ht="15.75" customHeight="1" x14ac:dyDescent="0.35">
      <c r="A850" s="5" t="s">
        <v>895</v>
      </c>
      <c r="B850" s="3">
        <v>43365</v>
      </c>
      <c r="C850" s="7">
        <v>4</v>
      </c>
      <c r="D850" s="4" t="s">
        <v>51</v>
      </c>
      <c r="E850" s="4" t="s">
        <v>17</v>
      </c>
      <c r="F850" s="4" t="s">
        <v>18</v>
      </c>
      <c r="G850" s="7" t="s">
        <v>14</v>
      </c>
      <c r="H850" s="7">
        <v>199</v>
      </c>
      <c r="I850" s="7">
        <v>8</v>
      </c>
      <c r="J850" s="7">
        <v>1592</v>
      </c>
    </row>
    <row r="851" spans="1:10" ht="15.75" customHeight="1" x14ac:dyDescent="0.35">
      <c r="A851" s="5" t="s">
        <v>896</v>
      </c>
      <c r="B851" s="3">
        <v>43365</v>
      </c>
      <c r="C851" s="7">
        <v>10</v>
      </c>
      <c r="D851" s="4" t="s">
        <v>58</v>
      </c>
      <c r="E851" s="4" t="s">
        <v>46</v>
      </c>
      <c r="F851" s="4" t="s">
        <v>23</v>
      </c>
      <c r="G851" s="7" t="s">
        <v>19</v>
      </c>
      <c r="H851" s="7">
        <v>289</v>
      </c>
      <c r="I851" s="7">
        <v>0</v>
      </c>
      <c r="J851" s="7">
        <v>0</v>
      </c>
    </row>
    <row r="852" spans="1:10" ht="15.75" customHeight="1" x14ac:dyDescent="0.35">
      <c r="A852" s="5" t="s">
        <v>897</v>
      </c>
      <c r="B852" s="3">
        <v>43365</v>
      </c>
      <c r="C852" s="7">
        <v>17</v>
      </c>
      <c r="D852" s="4" t="s">
        <v>35</v>
      </c>
      <c r="E852" s="4" t="s">
        <v>27</v>
      </c>
      <c r="F852" s="4" t="s">
        <v>28</v>
      </c>
      <c r="G852" s="7" t="s">
        <v>19</v>
      </c>
      <c r="H852" s="7">
        <v>289</v>
      </c>
      <c r="I852" s="7">
        <v>0</v>
      </c>
      <c r="J852" s="7">
        <v>0</v>
      </c>
    </row>
    <row r="853" spans="1:10" ht="15.75" customHeight="1" x14ac:dyDescent="0.35">
      <c r="A853" s="5" t="s">
        <v>898</v>
      </c>
      <c r="B853" s="3">
        <v>43365</v>
      </c>
      <c r="C853" s="7">
        <v>6</v>
      </c>
      <c r="D853" s="4" t="s">
        <v>48</v>
      </c>
      <c r="E853" s="4" t="s">
        <v>46</v>
      </c>
      <c r="F853" s="4" t="s">
        <v>23</v>
      </c>
      <c r="G853" s="7" t="s">
        <v>41</v>
      </c>
      <c r="H853" s="7">
        <v>399</v>
      </c>
      <c r="I853" s="7">
        <v>9</v>
      </c>
      <c r="J853" s="7">
        <v>3591</v>
      </c>
    </row>
    <row r="854" spans="1:10" ht="15.75" customHeight="1" x14ac:dyDescent="0.35">
      <c r="A854" s="5" t="s">
        <v>899</v>
      </c>
      <c r="B854" s="3">
        <v>43365</v>
      </c>
      <c r="C854" s="7">
        <v>14</v>
      </c>
      <c r="D854" s="4" t="s">
        <v>38</v>
      </c>
      <c r="E854" s="4" t="s">
        <v>63</v>
      </c>
      <c r="F854" s="4" t="s">
        <v>13</v>
      </c>
      <c r="G854" s="7" t="s">
        <v>41</v>
      </c>
      <c r="H854" s="7">
        <v>399</v>
      </c>
      <c r="I854" s="7">
        <v>4</v>
      </c>
      <c r="J854" s="7">
        <v>1596</v>
      </c>
    </row>
    <row r="855" spans="1:10" ht="15.75" customHeight="1" x14ac:dyDescent="0.35">
      <c r="A855" s="5" t="s">
        <v>900</v>
      </c>
      <c r="B855" s="3">
        <v>43365</v>
      </c>
      <c r="C855" s="7">
        <v>7</v>
      </c>
      <c r="D855" s="4" t="s">
        <v>88</v>
      </c>
      <c r="E855" s="4" t="s">
        <v>22</v>
      </c>
      <c r="F855" s="4" t="s">
        <v>23</v>
      </c>
      <c r="G855" s="7" t="s">
        <v>14</v>
      </c>
      <c r="H855" s="7">
        <v>199</v>
      </c>
      <c r="I855" s="7">
        <v>5</v>
      </c>
      <c r="J855" s="7">
        <v>995</v>
      </c>
    </row>
    <row r="856" spans="1:10" ht="15.75" customHeight="1" x14ac:dyDescent="0.35">
      <c r="A856" s="5" t="s">
        <v>901</v>
      </c>
      <c r="B856" s="3">
        <v>43365</v>
      </c>
      <c r="C856" s="7">
        <v>9</v>
      </c>
      <c r="D856" s="4" t="s">
        <v>21</v>
      </c>
      <c r="E856" s="4" t="s">
        <v>22</v>
      </c>
      <c r="F856" s="4" t="s">
        <v>23</v>
      </c>
      <c r="G856" s="7" t="s">
        <v>19</v>
      </c>
      <c r="H856" s="7">
        <v>289</v>
      </c>
      <c r="I856" s="7">
        <v>7</v>
      </c>
      <c r="J856" s="7">
        <v>2023</v>
      </c>
    </row>
    <row r="857" spans="1:10" ht="15.75" customHeight="1" x14ac:dyDescent="0.35">
      <c r="A857" s="5" t="s">
        <v>902</v>
      </c>
      <c r="B857" s="3">
        <v>43365</v>
      </c>
      <c r="C857" s="7">
        <v>19</v>
      </c>
      <c r="D857" s="4" t="s">
        <v>56</v>
      </c>
      <c r="E857" s="4" t="s">
        <v>36</v>
      </c>
      <c r="F857" s="4" t="s">
        <v>28</v>
      </c>
      <c r="G857" s="7" t="s">
        <v>24</v>
      </c>
      <c r="H857" s="7">
        <v>159</v>
      </c>
      <c r="I857" s="7">
        <v>3</v>
      </c>
      <c r="J857" s="7">
        <v>477</v>
      </c>
    </row>
    <row r="858" spans="1:10" ht="15.75" customHeight="1" x14ac:dyDescent="0.35">
      <c r="A858" s="5" t="s">
        <v>903</v>
      </c>
      <c r="B858" s="3">
        <v>43366</v>
      </c>
      <c r="C858" s="7">
        <v>19</v>
      </c>
      <c r="D858" s="4" t="s">
        <v>56</v>
      </c>
      <c r="E858" s="4" t="s">
        <v>27</v>
      </c>
      <c r="F858" s="4" t="s">
        <v>28</v>
      </c>
      <c r="G858" s="7" t="s">
        <v>19</v>
      </c>
      <c r="H858" s="7">
        <v>289</v>
      </c>
      <c r="I858" s="7">
        <v>8</v>
      </c>
      <c r="J858" s="7">
        <v>2312</v>
      </c>
    </row>
    <row r="859" spans="1:10" ht="15.75" customHeight="1" x14ac:dyDescent="0.35">
      <c r="A859" s="5" t="s">
        <v>904</v>
      </c>
      <c r="B859" s="3">
        <v>43367</v>
      </c>
      <c r="C859" s="7">
        <v>17</v>
      </c>
      <c r="D859" s="4" t="s">
        <v>35</v>
      </c>
      <c r="E859" s="4" t="s">
        <v>27</v>
      </c>
      <c r="F859" s="4" t="s">
        <v>28</v>
      </c>
      <c r="G859" s="7" t="s">
        <v>31</v>
      </c>
      <c r="H859" s="7">
        <v>69</v>
      </c>
      <c r="I859" s="7">
        <v>5</v>
      </c>
      <c r="J859" s="7">
        <v>345</v>
      </c>
    </row>
    <row r="860" spans="1:10" ht="15.75" customHeight="1" x14ac:dyDescent="0.35">
      <c r="A860" s="5" t="s">
        <v>905</v>
      </c>
      <c r="B860" s="3">
        <v>43367</v>
      </c>
      <c r="C860" s="7">
        <v>19</v>
      </c>
      <c r="D860" s="4" t="s">
        <v>56</v>
      </c>
      <c r="E860" s="4" t="s">
        <v>36</v>
      </c>
      <c r="F860" s="4" t="s">
        <v>28</v>
      </c>
      <c r="G860" s="7" t="s">
        <v>19</v>
      </c>
      <c r="H860" s="7">
        <v>289</v>
      </c>
      <c r="I860" s="7">
        <v>4</v>
      </c>
      <c r="J860" s="7">
        <v>1156</v>
      </c>
    </row>
    <row r="861" spans="1:10" ht="15.75" customHeight="1" x14ac:dyDescent="0.35">
      <c r="A861" s="5" t="s">
        <v>906</v>
      </c>
      <c r="B861" s="3">
        <v>43367</v>
      </c>
      <c r="C861" s="7">
        <v>6</v>
      </c>
      <c r="D861" s="4" t="s">
        <v>48</v>
      </c>
      <c r="E861" s="4" t="s">
        <v>46</v>
      </c>
      <c r="F861" s="4" t="s">
        <v>23</v>
      </c>
      <c r="G861" s="7" t="s">
        <v>14</v>
      </c>
      <c r="H861" s="7">
        <v>199</v>
      </c>
      <c r="I861" s="7">
        <v>8</v>
      </c>
      <c r="J861" s="7">
        <v>1592</v>
      </c>
    </row>
    <row r="862" spans="1:10" ht="15.75" customHeight="1" x14ac:dyDescent="0.35">
      <c r="A862" s="5" t="s">
        <v>907</v>
      </c>
      <c r="B862" s="3">
        <v>43367</v>
      </c>
      <c r="C862" s="7">
        <v>14</v>
      </c>
      <c r="D862" s="4" t="s">
        <v>38</v>
      </c>
      <c r="E862" s="4" t="s">
        <v>12</v>
      </c>
      <c r="F862" s="4" t="s">
        <v>13</v>
      </c>
      <c r="G862" s="7" t="s">
        <v>41</v>
      </c>
      <c r="H862" s="7">
        <v>399</v>
      </c>
      <c r="I862" s="7">
        <v>2</v>
      </c>
      <c r="J862" s="7">
        <v>798</v>
      </c>
    </row>
    <row r="863" spans="1:10" ht="15.75" customHeight="1" x14ac:dyDescent="0.35">
      <c r="A863" s="5" t="s">
        <v>908</v>
      </c>
      <c r="B863" s="3">
        <v>43368</v>
      </c>
      <c r="C863" s="7">
        <v>17</v>
      </c>
      <c r="D863" s="4" t="s">
        <v>35</v>
      </c>
      <c r="E863" s="4" t="s">
        <v>27</v>
      </c>
      <c r="F863" s="4" t="s">
        <v>28</v>
      </c>
      <c r="G863" s="7" t="s">
        <v>31</v>
      </c>
      <c r="H863" s="7">
        <v>69</v>
      </c>
      <c r="I863" s="7">
        <v>8</v>
      </c>
      <c r="J863" s="7">
        <v>552</v>
      </c>
    </row>
    <row r="864" spans="1:10" ht="15.75" customHeight="1" x14ac:dyDescent="0.35">
      <c r="A864" s="5" t="s">
        <v>909</v>
      </c>
      <c r="B864" s="3">
        <v>43368</v>
      </c>
      <c r="C864" s="7">
        <v>16</v>
      </c>
      <c r="D864" s="4" t="s">
        <v>30</v>
      </c>
      <c r="E864" s="4" t="s">
        <v>27</v>
      </c>
      <c r="F864" s="4" t="s">
        <v>28</v>
      </c>
      <c r="G864" s="7" t="s">
        <v>14</v>
      </c>
      <c r="H864" s="7">
        <v>199</v>
      </c>
      <c r="I864" s="7">
        <v>0</v>
      </c>
      <c r="J864" s="7">
        <v>0</v>
      </c>
    </row>
    <row r="865" spans="1:10" ht="15.75" customHeight="1" x14ac:dyDescent="0.35">
      <c r="A865" s="5" t="s">
        <v>910</v>
      </c>
      <c r="B865" s="3">
        <v>43368</v>
      </c>
      <c r="C865" s="7">
        <v>3</v>
      </c>
      <c r="D865" s="4" t="s">
        <v>43</v>
      </c>
      <c r="E865" s="4" t="s">
        <v>68</v>
      </c>
      <c r="F865" s="4" t="s">
        <v>18</v>
      </c>
      <c r="G865" s="7" t="s">
        <v>19</v>
      </c>
      <c r="H865" s="7">
        <v>289</v>
      </c>
      <c r="I865" s="7">
        <v>4</v>
      </c>
      <c r="J865" s="7">
        <v>1156</v>
      </c>
    </row>
    <row r="866" spans="1:10" ht="15.75" customHeight="1" x14ac:dyDescent="0.35">
      <c r="A866" s="5" t="s">
        <v>911</v>
      </c>
      <c r="B866" s="3">
        <v>43369</v>
      </c>
      <c r="C866" s="7">
        <v>16</v>
      </c>
      <c r="D866" s="4" t="s">
        <v>30</v>
      </c>
      <c r="E866" s="4" t="s">
        <v>27</v>
      </c>
      <c r="F866" s="4" t="s">
        <v>28</v>
      </c>
      <c r="G866" s="7" t="s">
        <v>31</v>
      </c>
      <c r="H866" s="7">
        <v>69</v>
      </c>
      <c r="I866" s="7">
        <v>6</v>
      </c>
      <c r="J866" s="7">
        <v>414</v>
      </c>
    </row>
    <row r="867" spans="1:10" ht="15.75" customHeight="1" x14ac:dyDescent="0.35">
      <c r="A867" s="5" t="s">
        <v>912</v>
      </c>
      <c r="B867" s="3">
        <v>43369</v>
      </c>
      <c r="C867" s="7">
        <v>19</v>
      </c>
      <c r="D867" s="4" t="s">
        <v>56</v>
      </c>
      <c r="E867" s="4" t="s">
        <v>36</v>
      </c>
      <c r="F867" s="4" t="s">
        <v>28</v>
      </c>
      <c r="G867" s="7" t="s">
        <v>31</v>
      </c>
      <c r="H867" s="7">
        <v>69</v>
      </c>
      <c r="I867" s="7">
        <v>2</v>
      </c>
      <c r="J867" s="7">
        <v>138</v>
      </c>
    </row>
    <row r="868" spans="1:10" ht="15.75" customHeight="1" x14ac:dyDescent="0.35">
      <c r="A868" s="5" t="s">
        <v>913</v>
      </c>
      <c r="B868" s="3">
        <v>43370</v>
      </c>
      <c r="C868" s="7">
        <v>7</v>
      </c>
      <c r="D868" s="4" t="s">
        <v>88</v>
      </c>
      <c r="E868" s="4" t="s">
        <v>46</v>
      </c>
      <c r="F868" s="4" t="s">
        <v>23</v>
      </c>
      <c r="G868" s="7" t="s">
        <v>14</v>
      </c>
      <c r="H868" s="7">
        <v>199</v>
      </c>
      <c r="I868" s="7">
        <v>6</v>
      </c>
      <c r="J868" s="7">
        <v>1194</v>
      </c>
    </row>
    <row r="869" spans="1:10" ht="15.75" customHeight="1" x14ac:dyDescent="0.35">
      <c r="A869" s="5" t="s">
        <v>914</v>
      </c>
      <c r="B869" s="3">
        <v>43370</v>
      </c>
      <c r="C869" s="7">
        <v>9</v>
      </c>
      <c r="D869" s="4" t="s">
        <v>21</v>
      </c>
      <c r="E869" s="4" t="s">
        <v>46</v>
      </c>
      <c r="F869" s="4" t="s">
        <v>23</v>
      </c>
      <c r="G869" s="7" t="s">
        <v>31</v>
      </c>
      <c r="H869" s="7">
        <v>69</v>
      </c>
      <c r="I869" s="7">
        <v>7</v>
      </c>
      <c r="J869" s="7">
        <v>483</v>
      </c>
    </row>
    <row r="870" spans="1:10" ht="15.75" customHeight="1" x14ac:dyDescent="0.35">
      <c r="A870" s="5" t="s">
        <v>915</v>
      </c>
      <c r="B870" s="3">
        <v>43371</v>
      </c>
      <c r="C870" s="7">
        <v>14</v>
      </c>
      <c r="D870" s="4" t="s">
        <v>38</v>
      </c>
      <c r="E870" s="4" t="s">
        <v>63</v>
      </c>
      <c r="F870" s="4" t="s">
        <v>13</v>
      </c>
      <c r="G870" s="7" t="s">
        <v>41</v>
      </c>
      <c r="H870" s="7">
        <v>399</v>
      </c>
      <c r="I870" s="7">
        <v>3</v>
      </c>
      <c r="J870" s="7">
        <v>1197</v>
      </c>
    </row>
    <row r="871" spans="1:10" ht="15.75" customHeight="1" x14ac:dyDescent="0.35">
      <c r="A871" s="5" t="s">
        <v>916</v>
      </c>
      <c r="B871" s="3">
        <v>43371</v>
      </c>
      <c r="C871" s="7">
        <v>3</v>
      </c>
      <c r="D871" s="4" t="s">
        <v>43</v>
      </c>
      <c r="E871" s="4" t="s">
        <v>68</v>
      </c>
      <c r="F871" s="4" t="s">
        <v>18</v>
      </c>
      <c r="G871" s="7" t="s">
        <v>24</v>
      </c>
      <c r="H871" s="7">
        <v>159</v>
      </c>
      <c r="I871" s="7">
        <v>5</v>
      </c>
      <c r="J871" s="7">
        <v>795</v>
      </c>
    </row>
    <row r="872" spans="1:10" ht="15.75" customHeight="1" x14ac:dyDescent="0.35">
      <c r="A872" s="5" t="s">
        <v>917</v>
      </c>
      <c r="B872" s="3">
        <v>43371</v>
      </c>
      <c r="C872" s="7">
        <v>9</v>
      </c>
      <c r="D872" s="4" t="s">
        <v>21</v>
      </c>
      <c r="E872" s="4" t="s">
        <v>46</v>
      </c>
      <c r="F872" s="4" t="s">
        <v>23</v>
      </c>
      <c r="G872" s="7" t="s">
        <v>31</v>
      </c>
      <c r="H872" s="7">
        <v>69</v>
      </c>
      <c r="I872" s="7">
        <v>6</v>
      </c>
      <c r="J872" s="7">
        <v>414</v>
      </c>
    </row>
    <row r="873" spans="1:10" ht="15.75" customHeight="1" x14ac:dyDescent="0.35">
      <c r="A873" s="5" t="s">
        <v>918</v>
      </c>
      <c r="B873" s="3">
        <v>43371</v>
      </c>
      <c r="C873" s="7">
        <v>1</v>
      </c>
      <c r="D873" s="4" t="s">
        <v>16</v>
      </c>
      <c r="E873" s="4" t="s">
        <v>17</v>
      </c>
      <c r="F873" s="4" t="s">
        <v>18</v>
      </c>
      <c r="G873" s="7" t="s">
        <v>24</v>
      </c>
      <c r="H873" s="7">
        <v>159</v>
      </c>
      <c r="I873" s="7">
        <v>5</v>
      </c>
      <c r="J873" s="7">
        <v>795</v>
      </c>
    </row>
    <row r="874" spans="1:10" ht="15.75" customHeight="1" x14ac:dyDescent="0.35">
      <c r="A874" s="5" t="s">
        <v>919</v>
      </c>
      <c r="B874" s="3">
        <v>43372</v>
      </c>
      <c r="C874" s="7">
        <v>20</v>
      </c>
      <c r="D874" s="4" t="s">
        <v>40</v>
      </c>
      <c r="E874" s="4" t="s">
        <v>27</v>
      </c>
      <c r="F874" s="4" t="s">
        <v>28</v>
      </c>
      <c r="G874" s="7" t="s">
        <v>14</v>
      </c>
      <c r="H874" s="7">
        <v>199</v>
      </c>
      <c r="I874" s="7">
        <v>3</v>
      </c>
      <c r="J874" s="7">
        <v>597</v>
      </c>
    </row>
    <row r="875" spans="1:10" ht="15.75" customHeight="1" x14ac:dyDescent="0.35">
      <c r="A875" s="5" t="s">
        <v>920</v>
      </c>
      <c r="B875" s="3">
        <v>43372</v>
      </c>
      <c r="C875" s="7">
        <v>3</v>
      </c>
      <c r="D875" s="4" t="s">
        <v>43</v>
      </c>
      <c r="E875" s="4" t="s">
        <v>68</v>
      </c>
      <c r="F875" s="4" t="s">
        <v>18</v>
      </c>
      <c r="G875" s="7" t="s">
        <v>19</v>
      </c>
      <c r="H875" s="7">
        <v>289</v>
      </c>
      <c r="I875" s="7">
        <v>8</v>
      </c>
      <c r="J875" s="7">
        <v>2312</v>
      </c>
    </row>
    <row r="876" spans="1:10" ht="15.75" customHeight="1" x14ac:dyDescent="0.35">
      <c r="A876" s="5" t="s">
        <v>921</v>
      </c>
      <c r="B876" s="3">
        <v>43372</v>
      </c>
      <c r="C876" s="7">
        <v>4</v>
      </c>
      <c r="D876" s="4" t="s">
        <v>51</v>
      </c>
      <c r="E876" s="4" t="s">
        <v>68</v>
      </c>
      <c r="F876" s="4" t="s">
        <v>18</v>
      </c>
      <c r="G876" s="7" t="s">
        <v>31</v>
      </c>
      <c r="H876" s="7">
        <v>69</v>
      </c>
      <c r="I876" s="7">
        <v>6</v>
      </c>
      <c r="J876" s="7">
        <v>414</v>
      </c>
    </row>
    <row r="877" spans="1:10" ht="15.75" customHeight="1" x14ac:dyDescent="0.35">
      <c r="A877" s="5" t="s">
        <v>922</v>
      </c>
      <c r="B877" s="3">
        <v>43372</v>
      </c>
      <c r="C877" s="7">
        <v>7</v>
      </c>
      <c r="D877" s="4" t="s">
        <v>88</v>
      </c>
      <c r="E877" s="4" t="s">
        <v>46</v>
      </c>
      <c r="F877" s="4" t="s">
        <v>23</v>
      </c>
      <c r="G877" s="7" t="s">
        <v>19</v>
      </c>
      <c r="H877" s="7">
        <v>289</v>
      </c>
      <c r="I877" s="7">
        <v>0</v>
      </c>
      <c r="J877" s="7">
        <v>0</v>
      </c>
    </row>
    <row r="878" spans="1:10" ht="15.75" customHeight="1" x14ac:dyDescent="0.35">
      <c r="A878" s="5" t="s">
        <v>923</v>
      </c>
      <c r="B878" s="3">
        <v>43373</v>
      </c>
      <c r="C878" s="7">
        <v>11</v>
      </c>
      <c r="D878" s="4" t="s">
        <v>11</v>
      </c>
      <c r="E878" s="4" t="s">
        <v>12</v>
      </c>
      <c r="F878" s="4" t="s">
        <v>13</v>
      </c>
      <c r="G878" s="7" t="s">
        <v>19</v>
      </c>
      <c r="H878" s="7">
        <v>289</v>
      </c>
      <c r="I878" s="7">
        <v>1</v>
      </c>
      <c r="J878" s="7">
        <v>289</v>
      </c>
    </row>
    <row r="879" spans="1:10" ht="15.75" customHeight="1" x14ac:dyDescent="0.35">
      <c r="A879" s="5" t="s">
        <v>924</v>
      </c>
      <c r="B879" s="3">
        <v>43373</v>
      </c>
      <c r="C879" s="7">
        <v>15</v>
      </c>
      <c r="D879" s="4" t="s">
        <v>118</v>
      </c>
      <c r="E879" s="4" t="s">
        <v>63</v>
      </c>
      <c r="F879" s="4" t="s">
        <v>13</v>
      </c>
      <c r="G879" s="7" t="s">
        <v>24</v>
      </c>
      <c r="H879" s="7">
        <v>159</v>
      </c>
      <c r="I879" s="7">
        <v>0</v>
      </c>
      <c r="J879" s="7">
        <v>0</v>
      </c>
    </row>
    <row r="880" spans="1:10" ht="15.75" customHeight="1" x14ac:dyDescent="0.35">
      <c r="A880" s="5" t="s">
        <v>925</v>
      </c>
      <c r="B880" s="3">
        <v>43373</v>
      </c>
      <c r="C880" s="7">
        <v>20</v>
      </c>
      <c r="D880" s="4" t="s">
        <v>40</v>
      </c>
      <c r="E880" s="4" t="s">
        <v>36</v>
      </c>
      <c r="F880" s="4" t="s">
        <v>28</v>
      </c>
      <c r="G880" s="7" t="s">
        <v>14</v>
      </c>
      <c r="H880" s="7">
        <v>199</v>
      </c>
      <c r="I880" s="7">
        <v>1</v>
      </c>
      <c r="J880" s="7">
        <v>199</v>
      </c>
    </row>
    <row r="881" spans="1:10" ht="15.75" customHeight="1" x14ac:dyDescent="0.35">
      <c r="A881" s="5" t="s">
        <v>926</v>
      </c>
      <c r="B881" s="3">
        <v>43373</v>
      </c>
      <c r="C881" s="7">
        <v>6</v>
      </c>
      <c r="D881" s="4" t="s">
        <v>48</v>
      </c>
      <c r="E881" s="4" t="s">
        <v>22</v>
      </c>
      <c r="F881" s="4" t="s">
        <v>23</v>
      </c>
      <c r="G881" s="7" t="s">
        <v>14</v>
      </c>
      <c r="H881" s="7">
        <v>199</v>
      </c>
      <c r="I881" s="7">
        <v>7</v>
      </c>
      <c r="J881" s="7">
        <v>1393</v>
      </c>
    </row>
    <row r="882" spans="1:10" ht="15.75" customHeight="1" x14ac:dyDescent="0.35">
      <c r="A882" s="5" t="s">
        <v>927</v>
      </c>
      <c r="B882" s="3">
        <v>43374</v>
      </c>
      <c r="C882" s="7">
        <v>9</v>
      </c>
      <c r="D882" s="4" t="s">
        <v>21</v>
      </c>
      <c r="E882" s="4" t="s">
        <v>22</v>
      </c>
      <c r="F882" s="4" t="s">
        <v>23</v>
      </c>
      <c r="G882" s="7" t="s">
        <v>41</v>
      </c>
      <c r="H882" s="7">
        <v>399</v>
      </c>
      <c r="I882" s="7">
        <v>7</v>
      </c>
      <c r="J882" s="7">
        <v>2793</v>
      </c>
    </row>
    <row r="883" spans="1:10" ht="15.75" customHeight="1" x14ac:dyDescent="0.35">
      <c r="A883" s="5" t="s">
        <v>928</v>
      </c>
      <c r="B883" s="3">
        <v>43374</v>
      </c>
      <c r="C883" s="7">
        <v>7</v>
      </c>
      <c r="D883" s="4" t="s">
        <v>88</v>
      </c>
      <c r="E883" s="4" t="s">
        <v>46</v>
      </c>
      <c r="F883" s="4" t="s">
        <v>23</v>
      </c>
      <c r="G883" s="7" t="s">
        <v>24</v>
      </c>
      <c r="H883" s="7">
        <v>159</v>
      </c>
      <c r="I883" s="7">
        <v>2</v>
      </c>
      <c r="J883" s="7">
        <v>318</v>
      </c>
    </row>
    <row r="884" spans="1:10" ht="15.75" customHeight="1" x14ac:dyDescent="0.35">
      <c r="A884" s="5" t="s">
        <v>929</v>
      </c>
      <c r="B884" s="3">
        <v>43375</v>
      </c>
      <c r="C884" s="7">
        <v>3</v>
      </c>
      <c r="D884" s="4" t="s">
        <v>43</v>
      </c>
      <c r="E884" s="4" t="s">
        <v>68</v>
      </c>
      <c r="F884" s="4" t="s">
        <v>18</v>
      </c>
      <c r="G884" s="7" t="s">
        <v>14</v>
      </c>
      <c r="H884" s="7">
        <v>199</v>
      </c>
      <c r="I884" s="7">
        <v>5</v>
      </c>
      <c r="J884" s="7">
        <v>995</v>
      </c>
    </row>
    <row r="885" spans="1:10" ht="15.75" customHeight="1" x14ac:dyDescent="0.35">
      <c r="A885" s="5" t="s">
        <v>930</v>
      </c>
      <c r="B885" s="3">
        <v>43375</v>
      </c>
      <c r="C885" s="7">
        <v>14</v>
      </c>
      <c r="D885" s="4" t="s">
        <v>38</v>
      </c>
      <c r="E885" s="4" t="s">
        <v>63</v>
      </c>
      <c r="F885" s="4" t="s">
        <v>13</v>
      </c>
      <c r="G885" s="7" t="s">
        <v>19</v>
      </c>
      <c r="H885" s="7">
        <v>289</v>
      </c>
      <c r="I885" s="7">
        <v>9</v>
      </c>
      <c r="J885" s="7">
        <v>2601</v>
      </c>
    </row>
    <row r="886" spans="1:10" ht="15.75" customHeight="1" x14ac:dyDescent="0.35">
      <c r="A886" s="5" t="s">
        <v>931</v>
      </c>
      <c r="B886" s="3">
        <v>43375</v>
      </c>
      <c r="C886" s="7">
        <v>15</v>
      </c>
      <c r="D886" s="4" t="s">
        <v>118</v>
      </c>
      <c r="E886" s="4" t="s">
        <v>63</v>
      </c>
      <c r="F886" s="4" t="s">
        <v>13</v>
      </c>
      <c r="G886" s="7" t="s">
        <v>24</v>
      </c>
      <c r="H886" s="7">
        <v>159</v>
      </c>
      <c r="I886" s="7">
        <v>8</v>
      </c>
      <c r="J886" s="7">
        <v>1272</v>
      </c>
    </row>
    <row r="887" spans="1:10" ht="15.75" customHeight="1" x14ac:dyDescent="0.35">
      <c r="A887" s="5" t="s">
        <v>932</v>
      </c>
      <c r="B887" s="3">
        <v>43376</v>
      </c>
      <c r="C887" s="7">
        <v>20</v>
      </c>
      <c r="D887" s="4" t="s">
        <v>40</v>
      </c>
      <c r="E887" s="4" t="s">
        <v>27</v>
      </c>
      <c r="F887" s="4" t="s">
        <v>28</v>
      </c>
      <c r="G887" s="7" t="s">
        <v>24</v>
      </c>
      <c r="H887" s="7">
        <v>159</v>
      </c>
      <c r="I887" s="7">
        <v>1</v>
      </c>
      <c r="J887" s="7">
        <v>159</v>
      </c>
    </row>
    <row r="888" spans="1:10" ht="15.75" customHeight="1" x14ac:dyDescent="0.35">
      <c r="A888" s="5" t="s">
        <v>933</v>
      </c>
      <c r="B888" s="3">
        <v>43377</v>
      </c>
      <c r="C888" s="7">
        <v>20</v>
      </c>
      <c r="D888" s="4" t="s">
        <v>40</v>
      </c>
      <c r="E888" s="4" t="s">
        <v>36</v>
      </c>
      <c r="F888" s="4" t="s">
        <v>28</v>
      </c>
      <c r="G888" s="7" t="s">
        <v>19</v>
      </c>
      <c r="H888" s="7">
        <v>289</v>
      </c>
      <c r="I888" s="7">
        <v>1</v>
      </c>
      <c r="J888" s="7">
        <v>289</v>
      </c>
    </row>
    <row r="889" spans="1:10" ht="15.75" customHeight="1" x14ac:dyDescent="0.35">
      <c r="A889" s="5" t="s">
        <v>934</v>
      </c>
      <c r="B889" s="3">
        <v>43377</v>
      </c>
      <c r="C889" s="7">
        <v>15</v>
      </c>
      <c r="D889" s="4" t="s">
        <v>118</v>
      </c>
      <c r="E889" s="4" t="s">
        <v>12</v>
      </c>
      <c r="F889" s="4" t="s">
        <v>13</v>
      </c>
      <c r="G889" s="7" t="s">
        <v>14</v>
      </c>
      <c r="H889" s="7">
        <v>199</v>
      </c>
      <c r="I889" s="7">
        <v>3</v>
      </c>
      <c r="J889" s="7">
        <v>597</v>
      </c>
    </row>
    <row r="890" spans="1:10" ht="15.75" customHeight="1" x14ac:dyDescent="0.35">
      <c r="A890" s="5" t="s">
        <v>935</v>
      </c>
      <c r="B890" s="3">
        <v>43378</v>
      </c>
      <c r="C890" s="7">
        <v>20</v>
      </c>
      <c r="D890" s="4" t="s">
        <v>40</v>
      </c>
      <c r="E890" s="4" t="s">
        <v>27</v>
      </c>
      <c r="F890" s="4" t="s">
        <v>28</v>
      </c>
      <c r="G890" s="7" t="s">
        <v>14</v>
      </c>
      <c r="H890" s="7">
        <v>199</v>
      </c>
      <c r="I890" s="7">
        <v>3</v>
      </c>
      <c r="J890" s="7">
        <v>597</v>
      </c>
    </row>
    <row r="891" spans="1:10" ht="15.75" customHeight="1" x14ac:dyDescent="0.35">
      <c r="A891" s="5" t="s">
        <v>936</v>
      </c>
      <c r="B891" s="3">
        <v>43378</v>
      </c>
      <c r="C891" s="7">
        <v>9</v>
      </c>
      <c r="D891" s="4" t="s">
        <v>21</v>
      </c>
      <c r="E891" s="4" t="s">
        <v>46</v>
      </c>
      <c r="F891" s="4" t="s">
        <v>23</v>
      </c>
      <c r="G891" s="7" t="s">
        <v>19</v>
      </c>
      <c r="H891" s="7">
        <v>289</v>
      </c>
      <c r="I891" s="7">
        <v>9</v>
      </c>
      <c r="J891" s="7">
        <v>2601</v>
      </c>
    </row>
    <row r="892" spans="1:10" ht="15.75" customHeight="1" x14ac:dyDescent="0.35">
      <c r="A892" s="5" t="s">
        <v>937</v>
      </c>
      <c r="B892" s="3">
        <v>43378</v>
      </c>
      <c r="C892" s="7">
        <v>4</v>
      </c>
      <c r="D892" s="4" t="s">
        <v>51</v>
      </c>
      <c r="E892" s="4" t="s">
        <v>17</v>
      </c>
      <c r="F892" s="4" t="s">
        <v>18</v>
      </c>
      <c r="G892" s="7" t="s">
        <v>14</v>
      </c>
      <c r="H892" s="7">
        <v>199</v>
      </c>
      <c r="I892" s="7">
        <v>9</v>
      </c>
      <c r="J892" s="7">
        <v>1791</v>
      </c>
    </row>
    <row r="893" spans="1:10" ht="15.75" customHeight="1" x14ac:dyDescent="0.35">
      <c r="A893" s="5" t="s">
        <v>938</v>
      </c>
      <c r="B893" s="3">
        <v>43378</v>
      </c>
      <c r="C893" s="7">
        <v>16</v>
      </c>
      <c r="D893" s="4" t="s">
        <v>30</v>
      </c>
      <c r="E893" s="4" t="s">
        <v>36</v>
      </c>
      <c r="F893" s="4" t="s">
        <v>28</v>
      </c>
      <c r="G893" s="7" t="s">
        <v>24</v>
      </c>
      <c r="H893" s="7">
        <v>159</v>
      </c>
      <c r="I893" s="7">
        <v>7</v>
      </c>
      <c r="J893" s="7">
        <v>1113</v>
      </c>
    </row>
    <row r="894" spans="1:10" ht="15.75" customHeight="1" x14ac:dyDescent="0.35">
      <c r="A894" s="5" t="s">
        <v>939</v>
      </c>
      <c r="B894" s="3">
        <v>43378</v>
      </c>
      <c r="C894" s="7">
        <v>5</v>
      </c>
      <c r="D894" s="4" t="s">
        <v>60</v>
      </c>
      <c r="E894" s="4" t="s">
        <v>68</v>
      </c>
      <c r="F894" s="4" t="s">
        <v>18</v>
      </c>
      <c r="G894" s="7" t="s">
        <v>31</v>
      </c>
      <c r="H894" s="7">
        <v>69</v>
      </c>
      <c r="I894" s="7">
        <v>3</v>
      </c>
      <c r="J894" s="7">
        <v>207</v>
      </c>
    </row>
    <row r="895" spans="1:10" ht="15.75" customHeight="1" x14ac:dyDescent="0.35">
      <c r="A895" s="5" t="s">
        <v>940</v>
      </c>
      <c r="B895" s="3">
        <v>43379</v>
      </c>
      <c r="C895" s="7">
        <v>11</v>
      </c>
      <c r="D895" s="4" t="s">
        <v>11</v>
      </c>
      <c r="E895" s="4" t="s">
        <v>63</v>
      </c>
      <c r="F895" s="4" t="s">
        <v>13</v>
      </c>
      <c r="G895" s="7" t="s">
        <v>24</v>
      </c>
      <c r="H895" s="7">
        <v>159</v>
      </c>
      <c r="I895" s="7">
        <v>6</v>
      </c>
      <c r="J895" s="7">
        <v>954</v>
      </c>
    </row>
    <row r="896" spans="1:10" ht="15.75" customHeight="1" x14ac:dyDescent="0.35">
      <c r="A896" s="5" t="s">
        <v>941</v>
      </c>
      <c r="B896" s="3">
        <v>43379</v>
      </c>
      <c r="C896" s="7">
        <v>9</v>
      </c>
      <c r="D896" s="4" t="s">
        <v>21</v>
      </c>
      <c r="E896" s="4" t="s">
        <v>22</v>
      </c>
      <c r="F896" s="4" t="s">
        <v>23</v>
      </c>
      <c r="G896" s="7" t="s">
        <v>14</v>
      </c>
      <c r="H896" s="7">
        <v>199</v>
      </c>
      <c r="I896" s="7">
        <v>2</v>
      </c>
      <c r="J896" s="7">
        <v>398</v>
      </c>
    </row>
    <row r="897" spans="1:10" ht="15.75" customHeight="1" x14ac:dyDescent="0.35">
      <c r="A897" s="5" t="s">
        <v>942</v>
      </c>
      <c r="B897" s="3">
        <v>43379</v>
      </c>
      <c r="C897" s="7">
        <v>6</v>
      </c>
      <c r="D897" s="4" t="s">
        <v>48</v>
      </c>
      <c r="E897" s="4" t="s">
        <v>46</v>
      </c>
      <c r="F897" s="4" t="s">
        <v>23</v>
      </c>
      <c r="G897" s="7" t="s">
        <v>14</v>
      </c>
      <c r="H897" s="7">
        <v>199</v>
      </c>
      <c r="I897" s="7">
        <v>8</v>
      </c>
      <c r="J897" s="7">
        <v>1592</v>
      </c>
    </row>
    <row r="898" spans="1:10" ht="15.75" customHeight="1" x14ac:dyDescent="0.35">
      <c r="A898" s="5" t="s">
        <v>943</v>
      </c>
      <c r="B898" s="3">
        <v>43379</v>
      </c>
      <c r="C898" s="7">
        <v>4</v>
      </c>
      <c r="D898" s="4" t="s">
        <v>51</v>
      </c>
      <c r="E898" s="4" t="s">
        <v>17</v>
      </c>
      <c r="F898" s="4" t="s">
        <v>18</v>
      </c>
      <c r="G898" s="7" t="s">
        <v>41</v>
      </c>
      <c r="H898" s="7">
        <v>399</v>
      </c>
      <c r="I898" s="7">
        <v>0</v>
      </c>
      <c r="J898" s="7">
        <v>0</v>
      </c>
    </row>
    <row r="899" spans="1:10" ht="15.75" customHeight="1" x14ac:dyDescent="0.35">
      <c r="A899" s="5" t="s">
        <v>944</v>
      </c>
      <c r="B899" s="3">
        <v>43379</v>
      </c>
      <c r="C899" s="7">
        <v>17</v>
      </c>
      <c r="D899" s="4" t="s">
        <v>35</v>
      </c>
      <c r="E899" s="4" t="s">
        <v>36</v>
      </c>
      <c r="F899" s="4" t="s">
        <v>28</v>
      </c>
      <c r="G899" s="7" t="s">
        <v>14</v>
      </c>
      <c r="H899" s="7">
        <v>199</v>
      </c>
      <c r="I899" s="7">
        <v>2</v>
      </c>
      <c r="J899" s="7">
        <v>398</v>
      </c>
    </row>
    <row r="900" spans="1:10" ht="15.75" customHeight="1" x14ac:dyDescent="0.35">
      <c r="A900" s="5" t="s">
        <v>945</v>
      </c>
      <c r="B900" s="3">
        <v>43380</v>
      </c>
      <c r="C900" s="7">
        <v>1</v>
      </c>
      <c r="D900" s="4" t="s">
        <v>16</v>
      </c>
      <c r="E900" s="4" t="s">
        <v>68</v>
      </c>
      <c r="F900" s="4" t="s">
        <v>18</v>
      </c>
      <c r="G900" s="7" t="s">
        <v>14</v>
      </c>
      <c r="H900" s="7">
        <v>199</v>
      </c>
      <c r="I900" s="7">
        <v>4</v>
      </c>
      <c r="J900" s="7">
        <v>796</v>
      </c>
    </row>
    <row r="901" spans="1:10" ht="15.75" customHeight="1" x14ac:dyDescent="0.35">
      <c r="A901" s="5" t="s">
        <v>946</v>
      </c>
      <c r="B901" s="3">
        <v>43380</v>
      </c>
      <c r="C901" s="7">
        <v>4</v>
      </c>
      <c r="D901" s="4" t="s">
        <v>51</v>
      </c>
      <c r="E901" s="4" t="s">
        <v>17</v>
      </c>
      <c r="F901" s="4" t="s">
        <v>18</v>
      </c>
      <c r="G901" s="7" t="s">
        <v>24</v>
      </c>
      <c r="H901" s="7">
        <v>159</v>
      </c>
      <c r="I901" s="7">
        <v>5</v>
      </c>
      <c r="J901" s="7">
        <v>795</v>
      </c>
    </row>
    <row r="902" spans="1:10" ht="15.75" customHeight="1" x14ac:dyDescent="0.35">
      <c r="A902" s="5" t="s">
        <v>947</v>
      </c>
      <c r="B902" s="3">
        <v>43381</v>
      </c>
      <c r="C902" s="7">
        <v>15</v>
      </c>
      <c r="D902" s="4" t="s">
        <v>118</v>
      </c>
      <c r="E902" s="4" t="s">
        <v>12</v>
      </c>
      <c r="F902" s="4" t="s">
        <v>13</v>
      </c>
      <c r="G902" s="7" t="s">
        <v>41</v>
      </c>
      <c r="H902" s="7">
        <v>399</v>
      </c>
      <c r="I902" s="7">
        <v>7</v>
      </c>
      <c r="J902" s="7">
        <v>2793</v>
      </c>
    </row>
    <row r="903" spans="1:10" ht="15.75" customHeight="1" x14ac:dyDescent="0.35">
      <c r="A903" s="5" t="s">
        <v>948</v>
      </c>
      <c r="B903" s="3">
        <v>43382</v>
      </c>
      <c r="C903" s="7">
        <v>13</v>
      </c>
      <c r="D903" s="4" t="s">
        <v>33</v>
      </c>
      <c r="E903" s="4" t="s">
        <v>12</v>
      </c>
      <c r="F903" s="4" t="s">
        <v>13</v>
      </c>
      <c r="G903" s="7" t="s">
        <v>41</v>
      </c>
      <c r="H903" s="7">
        <v>399</v>
      </c>
      <c r="I903" s="7">
        <v>4</v>
      </c>
      <c r="J903" s="7">
        <v>1596</v>
      </c>
    </row>
    <row r="904" spans="1:10" ht="15.75" customHeight="1" x14ac:dyDescent="0.35">
      <c r="A904" s="5" t="s">
        <v>949</v>
      </c>
      <c r="B904" s="3">
        <v>43383</v>
      </c>
      <c r="C904" s="7">
        <v>6</v>
      </c>
      <c r="D904" s="4" t="s">
        <v>48</v>
      </c>
      <c r="E904" s="4" t="s">
        <v>22</v>
      </c>
      <c r="F904" s="4" t="s">
        <v>23</v>
      </c>
      <c r="G904" s="7" t="s">
        <v>19</v>
      </c>
      <c r="H904" s="7">
        <v>289</v>
      </c>
      <c r="I904" s="7">
        <v>3</v>
      </c>
      <c r="J904" s="7">
        <v>867</v>
      </c>
    </row>
    <row r="905" spans="1:10" ht="15.75" customHeight="1" x14ac:dyDescent="0.35">
      <c r="A905" s="5" t="s">
        <v>950</v>
      </c>
      <c r="B905" s="3">
        <v>43383</v>
      </c>
      <c r="C905" s="7">
        <v>5</v>
      </c>
      <c r="D905" s="4" t="s">
        <v>60</v>
      </c>
      <c r="E905" s="4" t="s">
        <v>17</v>
      </c>
      <c r="F905" s="4" t="s">
        <v>18</v>
      </c>
      <c r="G905" s="7" t="s">
        <v>19</v>
      </c>
      <c r="H905" s="7">
        <v>289</v>
      </c>
      <c r="I905" s="7">
        <v>1</v>
      </c>
      <c r="J905" s="7">
        <v>289</v>
      </c>
    </row>
    <row r="906" spans="1:10" ht="15.75" customHeight="1" x14ac:dyDescent="0.35">
      <c r="A906" s="5" t="s">
        <v>951</v>
      </c>
      <c r="B906" s="3">
        <v>43384</v>
      </c>
      <c r="C906" s="7">
        <v>13</v>
      </c>
      <c r="D906" s="4" t="s">
        <v>33</v>
      </c>
      <c r="E906" s="4" t="s">
        <v>12</v>
      </c>
      <c r="F906" s="4" t="s">
        <v>13</v>
      </c>
      <c r="G906" s="7" t="s">
        <v>19</v>
      </c>
      <c r="H906" s="7">
        <v>289</v>
      </c>
      <c r="I906" s="7">
        <v>7</v>
      </c>
      <c r="J906" s="7">
        <v>2023</v>
      </c>
    </row>
    <row r="907" spans="1:10" ht="15.75" customHeight="1" x14ac:dyDescent="0.35">
      <c r="A907" s="5" t="s">
        <v>952</v>
      </c>
      <c r="B907" s="3">
        <v>43384</v>
      </c>
      <c r="C907" s="7">
        <v>19</v>
      </c>
      <c r="D907" s="4" t="s">
        <v>56</v>
      </c>
      <c r="E907" s="4" t="s">
        <v>27</v>
      </c>
      <c r="F907" s="4" t="s">
        <v>28</v>
      </c>
      <c r="G907" s="7" t="s">
        <v>14</v>
      </c>
      <c r="H907" s="7">
        <v>199</v>
      </c>
      <c r="I907" s="7">
        <v>5</v>
      </c>
      <c r="J907" s="7">
        <v>995</v>
      </c>
    </row>
    <row r="908" spans="1:10" ht="15.75" customHeight="1" x14ac:dyDescent="0.35">
      <c r="A908" s="5" t="s">
        <v>953</v>
      </c>
      <c r="B908" s="3">
        <v>43385</v>
      </c>
      <c r="C908" s="7">
        <v>10</v>
      </c>
      <c r="D908" s="4" t="s">
        <v>58</v>
      </c>
      <c r="E908" s="4" t="s">
        <v>22</v>
      </c>
      <c r="F908" s="4" t="s">
        <v>23</v>
      </c>
      <c r="G908" s="7" t="s">
        <v>14</v>
      </c>
      <c r="H908" s="7">
        <v>199</v>
      </c>
      <c r="I908" s="7">
        <v>1</v>
      </c>
      <c r="J908" s="7">
        <v>199</v>
      </c>
    </row>
    <row r="909" spans="1:10" ht="15.75" customHeight="1" x14ac:dyDescent="0.35">
      <c r="A909" s="5" t="s">
        <v>954</v>
      </c>
      <c r="B909" s="3">
        <v>43385</v>
      </c>
      <c r="C909" s="7">
        <v>20</v>
      </c>
      <c r="D909" s="4" t="s">
        <v>40</v>
      </c>
      <c r="E909" s="4" t="s">
        <v>27</v>
      </c>
      <c r="F909" s="4" t="s">
        <v>28</v>
      </c>
      <c r="G909" s="7" t="s">
        <v>19</v>
      </c>
      <c r="H909" s="7">
        <v>289</v>
      </c>
      <c r="I909" s="7">
        <v>3</v>
      </c>
      <c r="J909" s="7">
        <v>867</v>
      </c>
    </row>
    <row r="910" spans="1:10" ht="15.75" customHeight="1" x14ac:dyDescent="0.35">
      <c r="A910" s="5" t="s">
        <v>955</v>
      </c>
      <c r="B910" s="3">
        <v>43386</v>
      </c>
      <c r="C910" s="7">
        <v>7</v>
      </c>
      <c r="D910" s="4" t="s">
        <v>88</v>
      </c>
      <c r="E910" s="4" t="s">
        <v>46</v>
      </c>
      <c r="F910" s="4" t="s">
        <v>23</v>
      </c>
      <c r="G910" s="7" t="s">
        <v>24</v>
      </c>
      <c r="H910" s="7">
        <v>159</v>
      </c>
      <c r="I910" s="7">
        <v>8</v>
      </c>
      <c r="J910" s="7">
        <v>1272</v>
      </c>
    </row>
    <row r="911" spans="1:10" ht="15.75" customHeight="1" x14ac:dyDescent="0.35">
      <c r="A911" s="5" t="s">
        <v>956</v>
      </c>
      <c r="B911" s="3">
        <v>43386</v>
      </c>
      <c r="C911" s="7">
        <v>19</v>
      </c>
      <c r="D911" s="4" t="s">
        <v>56</v>
      </c>
      <c r="E911" s="4" t="s">
        <v>27</v>
      </c>
      <c r="F911" s="4" t="s">
        <v>28</v>
      </c>
      <c r="G911" s="7" t="s">
        <v>14</v>
      </c>
      <c r="H911" s="7">
        <v>199</v>
      </c>
      <c r="I911" s="7">
        <v>3</v>
      </c>
      <c r="J911" s="7">
        <v>597</v>
      </c>
    </row>
    <row r="912" spans="1:10" ht="15.75" customHeight="1" x14ac:dyDescent="0.35">
      <c r="A912" s="5" t="s">
        <v>957</v>
      </c>
      <c r="B912" s="3">
        <v>43386</v>
      </c>
      <c r="C912" s="7">
        <v>18</v>
      </c>
      <c r="D912" s="4" t="s">
        <v>26</v>
      </c>
      <c r="E912" s="4" t="s">
        <v>27</v>
      </c>
      <c r="F912" s="4" t="s">
        <v>28</v>
      </c>
      <c r="G912" s="7" t="s">
        <v>31</v>
      </c>
      <c r="H912" s="7">
        <v>69</v>
      </c>
      <c r="I912" s="7">
        <v>9</v>
      </c>
      <c r="J912" s="7">
        <v>621</v>
      </c>
    </row>
    <row r="913" spans="1:10" ht="15.75" customHeight="1" x14ac:dyDescent="0.35">
      <c r="A913" s="5" t="s">
        <v>958</v>
      </c>
      <c r="B913" s="3">
        <v>43386</v>
      </c>
      <c r="C913" s="7">
        <v>13</v>
      </c>
      <c r="D913" s="4" t="s">
        <v>33</v>
      </c>
      <c r="E913" s="4" t="s">
        <v>12</v>
      </c>
      <c r="F913" s="4" t="s">
        <v>13</v>
      </c>
      <c r="G913" s="7" t="s">
        <v>19</v>
      </c>
      <c r="H913" s="7">
        <v>289</v>
      </c>
      <c r="I913" s="7">
        <v>8</v>
      </c>
      <c r="J913" s="7">
        <v>2312</v>
      </c>
    </row>
    <row r="914" spans="1:10" ht="15.75" customHeight="1" x14ac:dyDescent="0.35">
      <c r="A914" s="5" t="s">
        <v>959</v>
      </c>
      <c r="B914" s="3">
        <v>43386</v>
      </c>
      <c r="C914" s="7">
        <v>9</v>
      </c>
      <c r="D914" s="4" t="s">
        <v>21</v>
      </c>
      <c r="E914" s="4" t="s">
        <v>46</v>
      </c>
      <c r="F914" s="4" t="s">
        <v>23</v>
      </c>
      <c r="G914" s="7" t="s">
        <v>14</v>
      </c>
      <c r="H914" s="7">
        <v>199</v>
      </c>
      <c r="I914" s="7">
        <v>5</v>
      </c>
      <c r="J914" s="7">
        <v>995</v>
      </c>
    </row>
    <row r="915" spans="1:10" ht="15.75" customHeight="1" x14ac:dyDescent="0.35">
      <c r="A915" s="5" t="s">
        <v>960</v>
      </c>
      <c r="B915" s="3">
        <v>43386</v>
      </c>
      <c r="C915" s="7">
        <v>14</v>
      </c>
      <c r="D915" s="4" t="s">
        <v>38</v>
      </c>
      <c r="E915" s="4" t="s">
        <v>12</v>
      </c>
      <c r="F915" s="4" t="s">
        <v>13</v>
      </c>
      <c r="G915" s="7" t="s">
        <v>24</v>
      </c>
      <c r="H915" s="7">
        <v>159</v>
      </c>
      <c r="I915" s="7">
        <v>7</v>
      </c>
      <c r="J915" s="7">
        <v>1113</v>
      </c>
    </row>
    <row r="916" spans="1:10" ht="15.75" customHeight="1" x14ac:dyDescent="0.35">
      <c r="A916" s="5" t="s">
        <v>961</v>
      </c>
      <c r="B916" s="3">
        <v>43387</v>
      </c>
      <c r="C916" s="7">
        <v>3</v>
      </c>
      <c r="D916" s="4" t="s">
        <v>43</v>
      </c>
      <c r="E916" s="4" t="s">
        <v>17</v>
      </c>
      <c r="F916" s="4" t="s">
        <v>18</v>
      </c>
      <c r="G916" s="7" t="s">
        <v>31</v>
      </c>
      <c r="H916" s="7">
        <v>69</v>
      </c>
      <c r="I916" s="7">
        <v>2</v>
      </c>
      <c r="J916" s="7">
        <v>138</v>
      </c>
    </row>
    <row r="917" spans="1:10" ht="15.75" customHeight="1" x14ac:dyDescent="0.35">
      <c r="A917" s="5" t="s">
        <v>962</v>
      </c>
      <c r="B917" s="3">
        <v>43387</v>
      </c>
      <c r="C917" s="7">
        <v>10</v>
      </c>
      <c r="D917" s="4" t="s">
        <v>58</v>
      </c>
      <c r="E917" s="4" t="s">
        <v>46</v>
      </c>
      <c r="F917" s="4" t="s">
        <v>23</v>
      </c>
      <c r="G917" s="7" t="s">
        <v>19</v>
      </c>
      <c r="H917" s="7">
        <v>289</v>
      </c>
      <c r="I917" s="7">
        <v>5</v>
      </c>
      <c r="J917" s="7">
        <v>1445</v>
      </c>
    </row>
    <row r="918" spans="1:10" ht="15.75" customHeight="1" x14ac:dyDescent="0.35">
      <c r="A918" s="5" t="s">
        <v>963</v>
      </c>
      <c r="B918" s="3">
        <v>43388</v>
      </c>
      <c r="C918" s="7">
        <v>18</v>
      </c>
      <c r="D918" s="4" t="s">
        <v>26</v>
      </c>
      <c r="E918" s="4" t="s">
        <v>36</v>
      </c>
      <c r="F918" s="4" t="s">
        <v>28</v>
      </c>
      <c r="G918" s="7" t="s">
        <v>31</v>
      </c>
      <c r="H918" s="7">
        <v>69</v>
      </c>
      <c r="I918" s="7">
        <v>2</v>
      </c>
      <c r="J918" s="7">
        <v>138</v>
      </c>
    </row>
    <row r="919" spans="1:10" ht="15.75" customHeight="1" x14ac:dyDescent="0.35">
      <c r="A919" s="5" t="s">
        <v>964</v>
      </c>
      <c r="B919" s="3">
        <v>43388</v>
      </c>
      <c r="C919" s="7">
        <v>18</v>
      </c>
      <c r="D919" s="4" t="s">
        <v>26</v>
      </c>
      <c r="E919" s="4" t="s">
        <v>36</v>
      </c>
      <c r="F919" s="4" t="s">
        <v>28</v>
      </c>
      <c r="G919" s="7" t="s">
        <v>24</v>
      </c>
      <c r="H919" s="7">
        <v>159</v>
      </c>
      <c r="I919" s="7">
        <v>5</v>
      </c>
      <c r="J919" s="7">
        <v>795</v>
      </c>
    </row>
    <row r="920" spans="1:10" ht="15.75" customHeight="1" x14ac:dyDescent="0.35">
      <c r="A920" s="5" t="s">
        <v>965</v>
      </c>
      <c r="B920" s="3">
        <v>43388</v>
      </c>
      <c r="C920" s="7">
        <v>14</v>
      </c>
      <c r="D920" s="4" t="s">
        <v>38</v>
      </c>
      <c r="E920" s="4" t="s">
        <v>63</v>
      </c>
      <c r="F920" s="4" t="s">
        <v>13</v>
      </c>
      <c r="G920" s="7" t="s">
        <v>41</v>
      </c>
      <c r="H920" s="7">
        <v>399</v>
      </c>
      <c r="I920" s="7">
        <v>9</v>
      </c>
      <c r="J920" s="7">
        <v>3591</v>
      </c>
    </row>
    <row r="921" spans="1:10" ht="15.75" customHeight="1" x14ac:dyDescent="0.35">
      <c r="A921" s="5" t="s">
        <v>966</v>
      </c>
      <c r="B921" s="3">
        <v>43388</v>
      </c>
      <c r="C921" s="7">
        <v>2</v>
      </c>
      <c r="D921" s="4" t="s">
        <v>106</v>
      </c>
      <c r="E921" s="4" t="s">
        <v>68</v>
      </c>
      <c r="F921" s="4" t="s">
        <v>18</v>
      </c>
      <c r="G921" s="7" t="s">
        <v>14</v>
      </c>
      <c r="H921" s="7">
        <v>199</v>
      </c>
      <c r="I921" s="7">
        <v>3</v>
      </c>
      <c r="J921" s="7">
        <v>597</v>
      </c>
    </row>
    <row r="922" spans="1:10" ht="15.75" customHeight="1" x14ac:dyDescent="0.35">
      <c r="A922" s="5" t="s">
        <v>967</v>
      </c>
      <c r="B922" s="3">
        <v>43389</v>
      </c>
      <c r="C922" s="7">
        <v>17</v>
      </c>
      <c r="D922" s="4" t="s">
        <v>35</v>
      </c>
      <c r="E922" s="4" t="s">
        <v>27</v>
      </c>
      <c r="F922" s="4" t="s">
        <v>28</v>
      </c>
      <c r="G922" s="7" t="s">
        <v>41</v>
      </c>
      <c r="H922" s="7">
        <v>399</v>
      </c>
      <c r="I922" s="7">
        <v>6</v>
      </c>
      <c r="J922" s="7">
        <v>2394</v>
      </c>
    </row>
    <row r="923" spans="1:10" ht="15.75" customHeight="1" x14ac:dyDescent="0.35">
      <c r="A923" s="5" t="s">
        <v>968</v>
      </c>
      <c r="B923" s="3">
        <v>43389</v>
      </c>
      <c r="C923" s="7">
        <v>1</v>
      </c>
      <c r="D923" s="4" t="s">
        <v>16</v>
      </c>
      <c r="E923" s="4" t="s">
        <v>17</v>
      </c>
      <c r="F923" s="4" t="s">
        <v>18</v>
      </c>
      <c r="G923" s="7" t="s">
        <v>19</v>
      </c>
      <c r="H923" s="7">
        <v>289</v>
      </c>
      <c r="I923" s="7">
        <v>7</v>
      </c>
      <c r="J923" s="7">
        <v>2023</v>
      </c>
    </row>
    <row r="924" spans="1:10" ht="15.75" customHeight="1" x14ac:dyDescent="0.35">
      <c r="A924" s="5" t="s">
        <v>969</v>
      </c>
      <c r="B924" s="3">
        <v>43389</v>
      </c>
      <c r="C924" s="7">
        <v>15</v>
      </c>
      <c r="D924" s="4" t="s">
        <v>118</v>
      </c>
      <c r="E924" s="4" t="s">
        <v>63</v>
      </c>
      <c r="F924" s="4" t="s">
        <v>13</v>
      </c>
      <c r="G924" s="7" t="s">
        <v>24</v>
      </c>
      <c r="H924" s="7">
        <v>159</v>
      </c>
      <c r="I924" s="7">
        <v>3</v>
      </c>
      <c r="J924" s="7">
        <v>477</v>
      </c>
    </row>
    <row r="925" spans="1:10" ht="15.75" customHeight="1" x14ac:dyDescent="0.35">
      <c r="A925" s="5" t="s">
        <v>970</v>
      </c>
      <c r="B925" s="3">
        <v>43389</v>
      </c>
      <c r="C925" s="7">
        <v>11</v>
      </c>
      <c r="D925" s="4" t="s">
        <v>11</v>
      </c>
      <c r="E925" s="4" t="s">
        <v>12</v>
      </c>
      <c r="F925" s="4" t="s">
        <v>13</v>
      </c>
      <c r="G925" s="7" t="s">
        <v>19</v>
      </c>
      <c r="H925" s="7">
        <v>289</v>
      </c>
      <c r="I925" s="7">
        <v>9</v>
      </c>
      <c r="J925" s="7">
        <v>2601</v>
      </c>
    </row>
    <row r="926" spans="1:10" ht="15.75" customHeight="1" x14ac:dyDescent="0.35">
      <c r="A926" s="5" t="s">
        <v>971</v>
      </c>
      <c r="B926" s="3">
        <v>43389</v>
      </c>
      <c r="C926" s="7">
        <v>12</v>
      </c>
      <c r="D926" s="4" t="s">
        <v>66</v>
      </c>
      <c r="E926" s="4" t="s">
        <v>12</v>
      </c>
      <c r="F926" s="4" t="s">
        <v>13</v>
      </c>
      <c r="G926" s="7" t="s">
        <v>14</v>
      </c>
      <c r="H926" s="7">
        <v>199</v>
      </c>
      <c r="I926" s="7">
        <v>7</v>
      </c>
      <c r="J926" s="7">
        <v>1393</v>
      </c>
    </row>
    <row r="927" spans="1:10" ht="15.75" customHeight="1" x14ac:dyDescent="0.35">
      <c r="A927" s="5" t="s">
        <v>972</v>
      </c>
      <c r="B927" s="3">
        <v>43390</v>
      </c>
      <c r="C927" s="7">
        <v>1</v>
      </c>
      <c r="D927" s="4" t="s">
        <v>16</v>
      </c>
      <c r="E927" s="4" t="s">
        <v>68</v>
      </c>
      <c r="F927" s="4" t="s">
        <v>18</v>
      </c>
      <c r="G927" s="7" t="s">
        <v>14</v>
      </c>
      <c r="H927" s="7">
        <v>199</v>
      </c>
      <c r="I927" s="7">
        <v>0</v>
      </c>
      <c r="J927" s="7">
        <v>0</v>
      </c>
    </row>
    <row r="928" spans="1:10" ht="15.75" customHeight="1" x14ac:dyDescent="0.35">
      <c r="A928" s="5" t="s">
        <v>973</v>
      </c>
      <c r="B928" s="3">
        <v>43390</v>
      </c>
      <c r="C928" s="7">
        <v>8</v>
      </c>
      <c r="D928" s="4" t="s">
        <v>45</v>
      </c>
      <c r="E928" s="4" t="s">
        <v>46</v>
      </c>
      <c r="F928" s="4" t="s">
        <v>23</v>
      </c>
      <c r="G928" s="7" t="s">
        <v>14</v>
      </c>
      <c r="H928" s="7">
        <v>199</v>
      </c>
      <c r="I928" s="7">
        <v>8</v>
      </c>
      <c r="J928" s="7">
        <v>1592</v>
      </c>
    </row>
    <row r="929" spans="1:10" ht="15.75" customHeight="1" x14ac:dyDescent="0.35">
      <c r="A929" s="5" t="s">
        <v>974</v>
      </c>
      <c r="B929" s="3">
        <v>43390</v>
      </c>
      <c r="C929" s="7">
        <v>20</v>
      </c>
      <c r="D929" s="4" t="s">
        <v>40</v>
      </c>
      <c r="E929" s="4" t="s">
        <v>36</v>
      </c>
      <c r="F929" s="4" t="s">
        <v>28</v>
      </c>
      <c r="G929" s="7" t="s">
        <v>24</v>
      </c>
      <c r="H929" s="7">
        <v>159</v>
      </c>
      <c r="I929" s="7">
        <v>8</v>
      </c>
      <c r="J929" s="7">
        <v>1272</v>
      </c>
    </row>
    <row r="930" spans="1:10" ht="15.75" customHeight="1" x14ac:dyDescent="0.35">
      <c r="A930" s="5" t="s">
        <v>975</v>
      </c>
      <c r="B930" s="3">
        <v>43390</v>
      </c>
      <c r="C930" s="7">
        <v>14</v>
      </c>
      <c r="D930" s="4" t="s">
        <v>38</v>
      </c>
      <c r="E930" s="4" t="s">
        <v>63</v>
      </c>
      <c r="F930" s="4" t="s">
        <v>13</v>
      </c>
      <c r="G930" s="7" t="s">
        <v>24</v>
      </c>
      <c r="H930" s="7">
        <v>159</v>
      </c>
      <c r="I930" s="7">
        <v>5</v>
      </c>
      <c r="J930" s="7">
        <v>795</v>
      </c>
    </row>
    <row r="931" spans="1:10" ht="15.75" customHeight="1" x14ac:dyDescent="0.35">
      <c r="A931" s="5" t="s">
        <v>976</v>
      </c>
      <c r="B931" s="3">
        <v>43390</v>
      </c>
      <c r="C931" s="7">
        <v>10</v>
      </c>
      <c r="D931" s="4" t="s">
        <v>58</v>
      </c>
      <c r="E931" s="4" t="s">
        <v>46</v>
      </c>
      <c r="F931" s="4" t="s">
        <v>23</v>
      </c>
      <c r="G931" s="7" t="s">
        <v>14</v>
      </c>
      <c r="H931" s="7">
        <v>199</v>
      </c>
      <c r="I931" s="7">
        <v>3</v>
      </c>
      <c r="J931" s="7">
        <v>597</v>
      </c>
    </row>
    <row r="932" spans="1:10" ht="15.75" customHeight="1" x14ac:dyDescent="0.35">
      <c r="A932" s="5" t="s">
        <v>977</v>
      </c>
      <c r="B932" s="3">
        <v>43391</v>
      </c>
      <c r="C932" s="7">
        <v>17</v>
      </c>
      <c r="D932" s="4" t="s">
        <v>35</v>
      </c>
      <c r="E932" s="4" t="s">
        <v>36</v>
      </c>
      <c r="F932" s="4" t="s">
        <v>28</v>
      </c>
      <c r="G932" s="7" t="s">
        <v>41</v>
      </c>
      <c r="H932" s="7">
        <v>399</v>
      </c>
      <c r="I932" s="7">
        <v>0</v>
      </c>
      <c r="J932" s="7">
        <v>0</v>
      </c>
    </row>
    <row r="933" spans="1:10" ht="15.75" customHeight="1" x14ac:dyDescent="0.35">
      <c r="A933" s="5" t="s">
        <v>978</v>
      </c>
      <c r="B933" s="3">
        <v>43392</v>
      </c>
      <c r="C933" s="7">
        <v>5</v>
      </c>
      <c r="D933" s="4" t="s">
        <v>60</v>
      </c>
      <c r="E933" s="4" t="s">
        <v>68</v>
      </c>
      <c r="F933" s="4" t="s">
        <v>18</v>
      </c>
      <c r="G933" s="7" t="s">
        <v>14</v>
      </c>
      <c r="H933" s="7">
        <v>199</v>
      </c>
      <c r="I933" s="7">
        <v>6</v>
      </c>
      <c r="J933" s="7">
        <v>1194</v>
      </c>
    </row>
    <row r="934" spans="1:10" ht="15.75" customHeight="1" x14ac:dyDescent="0.35">
      <c r="A934" s="5" t="s">
        <v>979</v>
      </c>
      <c r="B934" s="3">
        <v>43392</v>
      </c>
      <c r="C934" s="7">
        <v>10</v>
      </c>
      <c r="D934" s="4" t="s">
        <v>58</v>
      </c>
      <c r="E934" s="4" t="s">
        <v>46</v>
      </c>
      <c r="F934" s="4" t="s">
        <v>23</v>
      </c>
      <c r="G934" s="7" t="s">
        <v>24</v>
      </c>
      <c r="H934" s="7">
        <v>159</v>
      </c>
      <c r="I934" s="7">
        <v>6</v>
      </c>
      <c r="J934" s="7">
        <v>954</v>
      </c>
    </row>
    <row r="935" spans="1:10" ht="15.75" customHeight="1" x14ac:dyDescent="0.35">
      <c r="A935" s="5" t="s">
        <v>980</v>
      </c>
      <c r="B935" s="3">
        <v>43393</v>
      </c>
      <c r="C935" s="7">
        <v>17</v>
      </c>
      <c r="D935" s="4" t="s">
        <v>35</v>
      </c>
      <c r="E935" s="4" t="s">
        <v>36</v>
      </c>
      <c r="F935" s="4" t="s">
        <v>28</v>
      </c>
      <c r="G935" s="7" t="s">
        <v>24</v>
      </c>
      <c r="H935" s="7">
        <v>159</v>
      </c>
      <c r="I935" s="7">
        <v>1</v>
      </c>
      <c r="J935" s="7">
        <v>159</v>
      </c>
    </row>
    <row r="936" spans="1:10" ht="15.75" customHeight="1" x14ac:dyDescent="0.35">
      <c r="A936" s="5" t="s">
        <v>981</v>
      </c>
      <c r="B936" s="3">
        <v>43393</v>
      </c>
      <c r="C936" s="7">
        <v>18</v>
      </c>
      <c r="D936" s="4" t="s">
        <v>26</v>
      </c>
      <c r="E936" s="4" t="s">
        <v>27</v>
      </c>
      <c r="F936" s="4" t="s">
        <v>28</v>
      </c>
      <c r="G936" s="7" t="s">
        <v>19</v>
      </c>
      <c r="H936" s="7">
        <v>289</v>
      </c>
      <c r="I936" s="7">
        <v>5</v>
      </c>
      <c r="J936" s="7">
        <v>1445</v>
      </c>
    </row>
    <row r="937" spans="1:10" ht="15.75" customHeight="1" x14ac:dyDescent="0.35">
      <c r="A937" s="5" t="s">
        <v>982</v>
      </c>
      <c r="B937" s="3">
        <v>43393</v>
      </c>
      <c r="C937" s="7">
        <v>2</v>
      </c>
      <c r="D937" s="4" t="s">
        <v>106</v>
      </c>
      <c r="E937" s="4" t="s">
        <v>17</v>
      </c>
      <c r="F937" s="4" t="s">
        <v>18</v>
      </c>
      <c r="G937" s="7" t="s">
        <v>31</v>
      </c>
      <c r="H937" s="7">
        <v>69</v>
      </c>
      <c r="I937" s="7">
        <v>8</v>
      </c>
      <c r="J937" s="7">
        <v>552</v>
      </c>
    </row>
    <row r="938" spans="1:10" ht="15.75" customHeight="1" x14ac:dyDescent="0.35">
      <c r="A938" s="5" t="s">
        <v>983</v>
      </c>
      <c r="B938" s="3">
        <v>43394</v>
      </c>
      <c r="C938" s="7">
        <v>17</v>
      </c>
      <c r="D938" s="4" t="s">
        <v>35</v>
      </c>
      <c r="E938" s="4" t="s">
        <v>27</v>
      </c>
      <c r="F938" s="4" t="s">
        <v>28</v>
      </c>
      <c r="G938" s="7" t="s">
        <v>31</v>
      </c>
      <c r="H938" s="7">
        <v>69</v>
      </c>
      <c r="I938" s="7">
        <v>5</v>
      </c>
      <c r="J938" s="7">
        <v>345</v>
      </c>
    </row>
    <row r="939" spans="1:10" ht="15.75" customHeight="1" x14ac:dyDescent="0.35">
      <c r="A939" s="5" t="s">
        <v>984</v>
      </c>
      <c r="B939" s="3">
        <v>43395</v>
      </c>
      <c r="C939" s="7">
        <v>10</v>
      </c>
      <c r="D939" s="4" t="s">
        <v>58</v>
      </c>
      <c r="E939" s="4" t="s">
        <v>22</v>
      </c>
      <c r="F939" s="4" t="s">
        <v>23</v>
      </c>
      <c r="G939" s="7" t="s">
        <v>41</v>
      </c>
      <c r="H939" s="7">
        <v>399</v>
      </c>
      <c r="I939" s="7">
        <v>0</v>
      </c>
      <c r="J939" s="7">
        <v>0</v>
      </c>
    </row>
    <row r="940" spans="1:10" ht="15.75" customHeight="1" x14ac:dyDescent="0.35">
      <c r="A940" s="5" t="s">
        <v>985</v>
      </c>
      <c r="B940" s="3">
        <v>43395</v>
      </c>
      <c r="C940" s="7">
        <v>1</v>
      </c>
      <c r="D940" s="4" t="s">
        <v>16</v>
      </c>
      <c r="E940" s="4" t="s">
        <v>68</v>
      </c>
      <c r="F940" s="4" t="s">
        <v>18</v>
      </c>
      <c r="G940" s="7" t="s">
        <v>19</v>
      </c>
      <c r="H940" s="7">
        <v>289</v>
      </c>
      <c r="I940" s="7">
        <v>7</v>
      </c>
      <c r="J940" s="7">
        <v>2023</v>
      </c>
    </row>
    <row r="941" spans="1:10" ht="15.75" customHeight="1" x14ac:dyDescent="0.35">
      <c r="A941" s="5" t="s">
        <v>986</v>
      </c>
      <c r="B941" s="3">
        <v>43395</v>
      </c>
      <c r="C941" s="7">
        <v>5</v>
      </c>
      <c r="D941" s="4" t="s">
        <v>60</v>
      </c>
      <c r="E941" s="4" t="s">
        <v>17</v>
      </c>
      <c r="F941" s="4" t="s">
        <v>18</v>
      </c>
      <c r="G941" s="7" t="s">
        <v>14</v>
      </c>
      <c r="H941" s="7">
        <v>199</v>
      </c>
      <c r="I941" s="7">
        <v>5</v>
      </c>
      <c r="J941" s="7">
        <v>995</v>
      </c>
    </row>
    <row r="942" spans="1:10" ht="15.75" customHeight="1" x14ac:dyDescent="0.35">
      <c r="A942" s="5" t="s">
        <v>987</v>
      </c>
      <c r="B942" s="3">
        <v>43395</v>
      </c>
      <c r="C942" s="7">
        <v>20</v>
      </c>
      <c r="D942" s="4" t="s">
        <v>40</v>
      </c>
      <c r="E942" s="4" t="s">
        <v>27</v>
      </c>
      <c r="F942" s="4" t="s">
        <v>28</v>
      </c>
      <c r="G942" s="7" t="s">
        <v>24</v>
      </c>
      <c r="H942" s="7">
        <v>159</v>
      </c>
      <c r="I942" s="7">
        <v>5</v>
      </c>
      <c r="J942" s="7">
        <v>795</v>
      </c>
    </row>
    <row r="943" spans="1:10" ht="15.75" customHeight="1" x14ac:dyDescent="0.35">
      <c r="A943" s="5" t="s">
        <v>988</v>
      </c>
      <c r="B943" s="3">
        <v>43395</v>
      </c>
      <c r="C943" s="7">
        <v>1</v>
      </c>
      <c r="D943" s="4" t="s">
        <v>16</v>
      </c>
      <c r="E943" s="4" t="s">
        <v>17</v>
      </c>
      <c r="F943" s="4" t="s">
        <v>18</v>
      </c>
      <c r="G943" s="7" t="s">
        <v>41</v>
      </c>
      <c r="H943" s="7">
        <v>399</v>
      </c>
      <c r="I943" s="7">
        <v>8</v>
      </c>
      <c r="J943" s="7">
        <v>3192</v>
      </c>
    </row>
    <row r="944" spans="1:10" ht="15.75" customHeight="1" x14ac:dyDescent="0.35">
      <c r="A944" s="5" t="s">
        <v>989</v>
      </c>
      <c r="B944" s="3">
        <v>43395</v>
      </c>
      <c r="C944" s="7">
        <v>6</v>
      </c>
      <c r="D944" s="4" t="s">
        <v>48</v>
      </c>
      <c r="E944" s="4" t="s">
        <v>22</v>
      </c>
      <c r="F944" s="4" t="s">
        <v>23</v>
      </c>
      <c r="G944" s="7" t="s">
        <v>24</v>
      </c>
      <c r="H944" s="7">
        <v>159</v>
      </c>
      <c r="I944" s="7">
        <v>6</v>
      </c>
      <c r="J944" s="7">
        <v>954</v>
      </c>
    </row>
    <row r="945" spans="1:10" ht="15.75" customHeight="1" x14ac:dyDescent="0.35">
      <c r="A945" s="5" t="s">
        <v>990</v>
      </c>
      <c r="B945" s="3">
        <v>43396</v>
      </c>
      <c r="C945" s="7">
        <v>4</v>
      </c>
      <c r="D945" s="4" t="s">
        <v>51</v>
      </c>
      <c r="E945" s="4" t="s">
        <v>68</v>
      </c>
      <c r="F945" s="4" t="s">
        <v>18</v>
      </c>
      <c r="G945" s="7" t="s">
        <v>41</v>
      </c>
      <c r="H945" s="7">
        <v>399</v>
      </c>
      <c r="I945" s="7">
        <v>1</v>
      </c>
      <c r="J945" s="7">
        <v>399</v>
      </c>
    </row>
    <row r="946" spans="1:10" ht="15.75" customHeight="1" x14ac:dyDescent="0.35">
      <c r="A946" s="5" t="s">
        <v>991</v>
      </c>
      <c r="B946" s="3">
        <v>43397</v>
      </c>
      <c r="C946" s="7">
        <v>17</v>
      </c>
      <c r="D946" s="4" t="s">
        <v>35</v>
      </c>
      <c r="E946" s="4" t="s">
        <v>36</v>
      </c>
      <c r="F946" s="4" t="s">
        <v>28</v>
      </c>
      <c r="G946" s="7" t="s">
        <v>14</v>
      </c>
      <c r="H946" s="7">
        <v>199</v>
      </c>
      <c r="I946" s="7">
        <v>5</v>
      </c>
      <c r="J946" s="7">
        <v>995</v>
      </c>
    </row>
    <row r="947" spans="1:10" ht="15.75" customHeight="1" x14ac:dyDescent="0.35">
      <c r="A947" s="5" t="s">
        <v>992</v>
      </c>
      <c r="B947" s="3">
        <v>43398</v>
      </c>
      <c r="C947" s="7">
        <v>1</v>
      </c>
      <c r="D947" s="4" t="s">
        <v>16</v>
      </c>
      <c r="E947" s="4" t="s">
        <v>17</v>
      </c>
      <c r="F947" s="4" t="s">
        <v>18</v>
      </c>
      <c r="G947" s="7" t="s">
        <v>14</v>
      </c>
      <c r="H947" s="7">
        <v>199</v>
      </c>
      <c r="I947" s="7">
        <v>1</v>
      </c>
      <c r="J947" s="7">
        <v>199</v>
      </c>
    </row>
    <row r="948" spans="1:10" ht="15.75" customHeight="1" x14ac:dyDescent="0.35">
      <c r="A948" s="5" t="s">
        <v>993</v>
      </c>
      <c r="B948" s="3">
        <v>43398</v>
      </c>
      <c r="C948" s="7">
        <v>15</v>
      </c>
      <c r="D948" s="4" t="s">
        <v>118</v>
      </c>
      <c r="E948" s="4" t="s">
        <v>12</v>
      </c>
      <c r="F948" s="4" t="s">
        <v>13</v>
      </c>
      <c r="G948" s="7" t="s">
        <v>31</v>
      </c>
      <c r="H948" s="7">
        <v>69</v>
      </c>
      <c r="I948" s="7">
        <v>4</v>
      </c>
      <c r="J948" s="7">
        <v>276</v>
      </c>
    </row>
    <row r="949" spans="1:10" ht="15.75" customHeight="1" x14ac:dyDescent="0.35">
      <c r="A949" s="5" t="s">
        <v>994</v>
      </c>
      <c r="B949" s="3">
        <v>43398</v>
      </c>
      <c r="C949" s="7">
        <v>9</v>
      </c>
      <c r="D949" s="4" t="s">
        <v>21</v>
      </c>
      <c r="E949" s="4" t="s">
        <v>46</v>
      </c>
      <c r="F949" s="4" t="s">
        <v>23</v>
      </c>
      <c r="G949" s="7" t="s">
        <v>14</v>
      </c>
      <c r="H949" s="7">
        <v>199</v>
      </c>
      <c r="I949" s="7">
        <v>5</v>
      </c>
      <c r="J949" s="7">
        <v>995</v>
      </c>
    </row>
    <row r="950" spans="1:10" ht="15.75" customHeight="1" x14ac:dyDescent="0.35">
      <c r="A950" s="5" t="s">
        <v>995</v>
      </c>
      <c r="B950" s="3">
        <v>43399</v>
      </c>
      <c r="C950" s="7">
        <v>6</v>
      </c>
      <c r="D950" s="4" t="s">
        <v>48</v>
      </c>
      <c r="E950" s="4" t="s">
        <v>46</v>
      </c>
      <c r="F950" s="4" t="s">
        <v>23</v>
      </c>
      <c r="G950" s="7" t="s">
        <v>41</v>
      </c>
      <c r="H950" s="7">
        <v>399</v>
      </c>
      <c r="I950" s="7">
        <v>5</v>
      </c>
      <c r="J950" s="7">
        <v>1995</v>
      </c>
    </row>
    <row r="951" spans="1:10" ht="15.75" customHeight="1" x14ac:dyDescent="0.35">
      <c r="A951" s="5" t="s">
        <v>996</v>
      </c>
      <c r="B951" s="3">
        <v>43399</v>
      </c>
      <c r="C951" s="7">
        <v>20</v>
      </c>
      <c r="D951" s="4" t="s">
        <v>40</v>
      </c>
      <c r="E951" s="4" t="s">
        <v>27</v>
      </c>
      <c r="F951" s="4" t="s">
        <v>28</v>
      </c>
      <c r="G951" s="7" t="s">
        <v>31</v>
      </c>
      <c r="H951" s="7">
        <v>69</v>
      </c>
      <c r="I951" s="7">
        <v>8</v>
      </c>
      <c r="J951" s="7">
        <v>552</v>
      </c>
    </row>
    <row r="952" spans="1:10" ht="15.75" customHeight="1" x14ac:dyDescent="0.35">
      <c r="A952" s="5" t="s">
        <v>997</v>
      </c>
      <c r="B952" s="3">
        <v>43400</v>
      </c>
      <c r="C952" s="7">
        <v>17</v>
      </c>
      <c r="D952" s="4" t="s">
        <v>35</v>
      </c>
      <c r="E952" s="4" t="s">
        <v>36</v>
      </c>
      <c r="F952" s="4" t="s">
        <v>28</v>
      </c>
      <c r="G952" s="7" t="s">
        <v>14</v>
      </c>
      <c r="H952" s="7">
        <v>199</v>
      </c>
      <c r="I952" s="7">
        <v>1</v>
      </c>
      <c r="J952" s="7">
        <v>199</v>
      </c>
    </row>
    <row r="953" spans="1:10" ht="15.75" customHeight="1" x14ac:dyDescent="0.35">
      <c r="A953" s="5" t="s">
        <v>998</v>
      </c>
      <c r="B953" s="3">
        <v>43400</v>
      </c>
      <c r="C953" s="7">
        <v>6</v>
      </c>
      <c r="D953" s="4" t="s">
        <v>48</v>
      </c>
      <c r="E953" s="4" t="s">
        <v>46</v>
      </c>
      <c r="F953" s="4" t="s">
        <v>23</v>
      </c>
      <c r="G953" s="7" t="s">
        <v>41</v>
      </c>
      <c r="H953" s="7">
        <v>399</v>
      </c>
      <c r="I953" s="7">
        <v>7</v>
      </c>
      <c r="J953" s="7">
        <v>2793</v>
      </c>
    </row>
    <row r="954" spans="1:10" ht="15.75" customHeight="1" x14ac:dyDescent="0.35">
      <c r="A954" s="5" t="s">
        <v>999</v>
      </c>
      <c r="B954" s="3">
        <v>43400</v>
      </c>
      <c r="C954" s="7">
        <v>3</v>
      </c>
      <c r="D954" s="4" t="s">
        <v>43</v>
      </c>
      <c r="E954" s="4" t="s">
        <v>68</v>
      </c>
      <c r="F954" s="4" t="s">
        <v>18</v>
      </c>
      <c r="G954" s="7" t="s">
        <v>14</v>
      </c>
      <c r="H954" s="7">
        <v>199</v>
      </c>
      <c r="I954" s="7">
        <v>1</v>
      </c>
      <c r="J954" s="7">
        <v>199</v>
      </c>
    </row>
    <row r="955" spans="1:10" ht="15.75" customHeight="1" x14ac:dyDescent="0.35">
      <c r="A955" s="5" t="s">
        <v>1000</v>
      </c>
      <c r="B955" s="3">
        <v>43400</v>
      </c>
      <c r="C955" s="7">
        <v>4</v>
      </c>
      <c r="D955" s="4" t="s">
        <v>51</v>
      </c>
      <c r="E955" s="4" t="s">
        <v>17</v>
      </c>
      <c r="F955" s="4" t="s">
        <v>18</v>
      </c>
      <c r="G955" s="7" t="s">
        <v>14</v>
      </c>
      <c r="H955" s="7">
        <v>199</v>
      </c>
      <c r="I955" s="7">
        <v>8</v>
      </c>
      <c r="J955" s="7">
        <v>1592</v>
      </c>
    </row>
    <row r="956" spans="1:10" ht="15.75" customHeight="1" x14ac:dyDescent="0.35">
      <c r="A956" s="5" t="s">
        <v>1001</v>
      </c>
      <c r="B956" s="3">
        <v>43401</v>
      </c>
      <c r="C956" s="7">
        <v>10</v>
      </c>
      <c r="D956" s="4" t="s">
        <v>58</v>
      </c>
      <c r="E956" s="4" t="s">
        <v>22</v>
      </c>
      <c r="F956" s="4" t="s">
        <v>23</v>
      </c>
      <c r="G956" s="7" t="s">
        <v>14</v>
      </c>
      <c r="H956" s="7">
        <v>199</v>
      </c>
      <c r="I956" s="7">
        <v>0</v>
      </c>
      <c r="J956" s="7">
        <v>0</v>
      </c>
    </row>
    <row r="957" spans="1:10" ht="15.75" customHeight="1" x14ac:dyDescent="0.35">
      <c r="A957" s="5" t="s">
        <v>1002</v>
      </c>
      <c r="B957" s="3">
        <v>43402</v>
      </c>
      <c r="C957" s="7">
        <v>6</v>
      </c>
      <c r="D957" s="4" t="s">
        <v>48</v>
      </c>
      <c r="E957" s="4" t="s">
        <v>22</v>
      </c>
      <c r="F957" s="4" t="s">
        <v>23</v>
      </c>
      <c r="G957" s="7" t="s">
        <v>24</v>
      </c>
      <c r="H957" s="7">
        <v>159</v>
      </c>
      <c r="I957" s="7">
        <v>4</v>
      </c>
      <c r="J957" s="7">
        <v>636</v>
      </c>
    </row>
    <row r="958" spans="1:10" ht="15.75" customHeight="1" x14ac:dyDescent="0.35">
      <c r="A958" s="5" t="s">
        <v>1003</v>
      </c>
      <c r="B958" s="3">
        <v>43402</v>
      </c>
      <c r="C958" s="7">
        <v>17</v>
      </c>
      <c r="D958" s="4" t="s">
        <v>35</v>
      </c>
      <c r="E958" s="4" t="s">
        <v>36</v>
      </c>
      <c r="F958" s="4" t="s">
        <v>28</v>
      </c>
      <c r="G958" s="7" t="s">
        <v>19</v>
      </c>
      <c r="H958" s="7">
        <v>289</v>
      </c>
      <c r="I958" s="7">
        <v>9</v>
      </c>
      <c r="J958" s="7">
        <v>2601</v>
      </c>
    </row>
    <row r="959" spans="1:10" ht="15.75" customHeight="1" x14ac:dyDescent="0.35">
      <c r="A959" s="5" t="s">
        <v>1004</v>
      </c>
      <c r="B959" s="3">
        <v>43402</v>
      </c>
      <c r="C959" s="7">
        <v>9</v>
      </c>
      <c r="D959" s="4" t="s">
        <v>21</v>
      </c>
      <c r="E959" s="4" t="s">
        <v>22</v>
      </c>
      <c r="F959" s="4" t="s">
        <v>23</v>
      </c>
      <c r="G959" s="7" t="s">
        <v>41</v>
      </c>
      <c r="H959" s="7">
        <v>399</v>
      </c>
      <c r="I959" s="7">
        <v>2</v>
      </c>
      <c r="J959" s="7">
        <v>798</v>
      </c>
    </row>
    <row r="960" spans="1:10" ht="15.75" customHeight="1" x14ac:dyDescent="0.35">
      <c r="A960" s="5" t="s">
        <v>1005</v>
      </c>
      <c r="B960" s="3">
        <v>43402</v>
      </c>
      <c r="C960" s="7">
        <v>2</v>
      </c>
      <c r="D960" s="4" t="s">
        <v>106</v>
      </c>
      <c r="E960" s="4" t="s">
        <v>17</v>
      </c>
      <c r="F960" s="4" t="s">
        <v>18</v>
      </c>
      <c r="G960" s="7" t="s">
        <v>31</v>
      </c>
      <c r="H960" s="7">
        <v>69</v>
      </c>
      <c r="I960" s="7">
        <v>6</v>
      </c>
      <c r="J960" s="7">
        <v>414</v>
      </c>
    </row>
    <row r="961" spans="1:10" ht="15.75" customHeight="1" x14ac:dyDescent="0.35">
      <c r="A961" s="5" t="s">
        <v>1006</v>
      </c>
      <c r="B961" s="3">
        <v>43402</v>
      </c>
      <c r="C961" s="7">
        <v>9</v>
      </c>
      <c r="D961" s="4" t="s">
        <v>21</v>
      </c>
      <c r="E961" s="4" t="s">
        <v>22</v>
      </c>
      <c r="F961" s="4" t="s">
        <v>23</v>
      </c>
      <c r="G961" s="7" t="s">
        <v>31</v>
      </c>
      <c r="H961" s="7">
        <v>69</v>
      </c>
      <c r="I961" s="7">
        <v>6</v>
      </c>
      <c r="J961" s="7">
        <v>414</v>
      </c>
    </row>
    <row r="962" spans="1:10" ht="15.75" customHeight="1" x14ac:dyDescent="0.35">
      <c r="A962" s="5" t="s">
        <v>1007</v>
      </c>
      <c r="B962" s="3">
        <v>43402</v>
      </c>
      <c r="C962" s="7">
        <v>18</v>
      </c>
      <c r="D962" s="4" t="s">
        <v>26</v>
      </c>
      <c r="E962" s="4" t="s">
        <v>36</v>
      </c>
      <c r="F962" s="4" t="s">
        <v>28</v>
      </c>
      <c r="G962" s="7" t="s">
        <v>31</v>
      </c>
      <c r="H962" s="7">
        <v>69</v>
      </c>
      <c r="I962" s="7">
        <v>3</v>
      </c>
      <c r="J962" s="7">
        <v>207</v>
      </c>
    </row>
    <row r="963" spans="1:10" ht="15.75" customHeight="1" x14ac:dyDescent="0.35">
      <c r="A963" s="5" t="s">
        <v>1008</v>
      </c>
      <c r="B963" s="3">
        <v>43402</v>
      </c>
      <c r="C963" s="7">
        <v>9</v>
      </c>
      <c r="D963" s="4" t="s">
        <v>21</v>
      </c>
      <c r="E963" s="4" t="s">
        <v>22</v>
      </c>
      <c r="F963" s="4" t="s">
        <v>23</v>
      </c>
      <c r="G963" s="7" t="s">
        <v>31</v>
      </c>
      <c r="H963" s="7">
        <v>69</v>
      </c>
      <c r="I963" s="7">
        <v>2</v>
      </c>
      <c r="J963" s="7">
        <v>138</v>
      </c>
    </row>
    <row r="964" spans="1:10" ht="15.75" customHeight="1" x14ac:dyDescent="0.35">
      <c r="A964" s="5" t="s">
        <v>1009</v>
      </c>
      <c r="B964" s="3">
        <v>43402</v>
      </c>
      <c r="C964" s="7">
        <v>14</v>
      </c>
      <c r="D964" s="4" t="s">
        <v>38</v>
      </c>
      <c r="E964" s="4" t="s">
        <v>12</v>
      </c>
      <c r="F964" s="4" t="s">
        <v>13</v>
      </c>
      <c r="G964" s="7" t="s">
        <v>24</v>
      </c>
      <c r="H964" s="7">
        <v>159</v>
      </c>
      <c r="I964" s="7">
        <v>1</v>
      </c>
      <c r="J964" s="7">
        <v>159</v>
      </c>
    </row>
    <row r="965" spans="1:10" ht="15.75" customHeight="1" x14ac:dyDescent="0.35">
      <c r="A965" s="5" t="s">
        <v>1010</v>
      </c>
      <c r="B965" s="3">
        <v>43402</v>
      </c>
      <c r="C965" s="7">
        <v>7</v>
      </c>
      <c r="D965" s="4" t="s">
        <v>88</v>
      </c>
      <c r="E965" s="4" t="s">
        <v>22</v>
      </c>
      <c r="F965" s="4" t="s">
        <v>23</v>
      </c>
      <c r="G965" s="7" t="s">
        <v>41</v>
      </c>
      <c r="H965" s="7">
        <v>399</v>
      </c>
      <c r="I965" s="7">
        <v>2</v>
      </c>
      <c r="J965" s="7">
        <v>798</v>
      </c>
    </row>
    <row r="966" spans="1:10" ht="15.75" customHeight="1" x14ac:dyDescent="0.35">
      <c r="A966" s="5" t="s">
        <v>1011</v>
      </c>
      <c r="B966" s="3">
        <v>43402</v>
      </c>
      <c r="C966" s="7">
        <v>2</v>
      </c>
      <c r="D966" s="4" t="s">
        <v>106</v>
      </c>
      <c r="E966" s="4" t="s">
        <v>68</v>
      </c>
      <c r="F966" s="4" t="s">
        <v>18</v>
      </c>
      <c r="G966" s="7" t="s">
        <v>14</v>
      </c>
      <c r="H966" s="7">
        <v>199</v>
      </c>
      <c r="I966" s="7">
        <v>7</v>
      </c>
      <c r="J966" s="7">
        <v>1393</v>
      </c>
    </row>
    <row r="967" spans="1:10" ht="15.75" customHeight="1" x14ac:dyDescent="0.35">
      <c r="A967" s="5" t="s">
        <v>1012</v>
      </c>
      <c r="B967" s="3">
        <v>43402</v>
      </c>
      <c r="C967" s="7">
        <v>18</v>
      </c>
      <c r="D967" s="4" t="s">
        <v>26</v>
      </c>
      <c r="E967" s="4" t="s">
        <v>36</v>
      </c>
      <c r="F967" s="4" t="s">
        <v>28</v>
      </c>
      <c r="G967" s="7" t="s">
        <v>24</v>
      </c>
      <c r="H967" s="7">
        <v>159</v>
      </c>
      <c r="I967" s="7">
        <v>7</v>
      </c>
      <c r="J967" s="7">
        <v>1113</v>
      </c>
    </row>
    <row r="968" spans="1:10" ht="15.75" customHeight="1" x14ac:dyDescent="0.35">
      <c r="A968" s="5" t="s">
        <v>1013</v>
      </c>
      <c r="B968" s="3">
        <v>43403</v>
      </c>
      <c r="C968" s="7">
        <v>14</v>
      </c>
      <c r="D968" s="4" t="s">
        <v>38</v>
      </c>
      <c r="E968" s="4" t="s">
        <v>63</v>
      </c>
      <c r="F968" s="4" t="s">
        <v>13</v>
      </c>
      <c r="G968" s="7" t="s">
        <v>41</v>
      </c>
      <c r="H968" s="7">
        <v>399</v>
      </c>
      <c r="I968" s="7">
        <v>1</v>
      </c>
      <c r="J968" s="7">
        <v>399</v>
      </c>
    </row>
    <row r="969" spans="1:10" ht="15.75" customHeight="1" x14ac:dyDescent="0.35">
      <c r="A969" s="5" t="s">
        <v>1014</v>
      </c>
      <c r="B969" s="3">
        <v>43403</v>
      </c>
      <c r="C969" s="7">
        <v>19</v>
      </c>
      <c r="D969" s="4" t="s">
        <v>56</v>
      </c>
      <c r="E969" s="4" t="s">
        <v>27</v>
      </c>
      <c r="F969" s="4" t="s">
        <v>28</v>
      </c>
      <c r="G969" s="7" t="s">
        <v>31</v>
      </c>
      <c r="H969" s="7">
        <v>69</v>
      </c>
      <c r="I969" s="7">
        <v>3</v>
      </c>
      <c r="J969" s="7">
        <v>207</v>
      </c>
    </row>
    <row r="970" spans="1:10" ht="15.75" customHeight="1" x14ac:dyDescent="0.35">
      <c r="A970" s="5" t="s">
        <v>1015</v>
      </c>
      <c r="B970" s="3">
        <v>43403</v>
      </c>
      <c r="C970" s="7">
        <v>7</v>
      </c>
      <c r="D970" s="4" t="s">
        <v>88</v>
      </c>
      <c r="E970" s="4" t="s">
        <v>46</v>
      </c>
      <c r="F970" s="4" t="s">
        <v>23</v>
      </c>
      <c r="G970" s="7" t="s">
        <v>24</v>
      </c>
      <c r="H970" s="7">
        <v>159</v>
      </c>
      <c r="I970" s="7">
        <v>1</v>
      </c>
      <c r="J970" s="7">
        <v>159</v>
      </c>
    </row>
    <row r="971" spans="1:10" ht="15.75" customHeight="1" x14ac:dyDescent="0.35">
      <c r="A971" s="5" t="s">
        <v>1016</v>
      </c>
      <c r="B971" s="3">
        <v>43404</v>
      </c>
      <c r="C971" s="7">
        <v>7</v>
      </c>
      <c r="D971" s="4" t="s">
        <v>88</v>
      </c>
      <c r="E971" s="4" t="s">
        <v>46</v>
      </c>
      <c r="F971" s="4" t="s">
        <v>23</v>
      </c>
      <c r="G971" s="7" t="s">
        <v>41</v>
      </c>
      <c r="H971" s="7">
        <v>399</v>
      </c>
      <c r="I971" s="7">
        <v>0</v>
      </c>
      <c r="J971" s="7">
        <v>0</v>
      </c>
    </row>
    <row r="972" spans="1:10" ht="15.75" customHeight="1" x14ac:dyDescent="0.35">
      <c r="A972" s="5" t="s">
        <v>1017</v>
      </c>
      <c r="B972" s="3">
        <v>43405</v>
      </c>
      <c r="C972" s="7">
        <v>14</v>
      </c>
      <c r="D972" s="4" t="s">
        <v>38</v>
      </c>
      <c r="E972" s="4" t="s">
        <v>63</v>
      </c>
      <c r="F972" s="4" t="s">
        <v>13</v>
      </c>
      <c r="G972" s="7" t="s">
        <v>14</v>
      </c>
      <c r="H972" s="7">
        <v>199</v>
      </c>
      <c r="I972" s="7">
        <v>0</v>
      </c>
      <c r="J972" s="7">
        <v>0</v>
      </c>
    </row>
    <row r="973" spans="1:10" ht="15.75" customHeight="1" x14ac:dyDescent="0.35">
      <c r="A973" s="5" t="s">
        <v>1018</v>
      </c>
      <c r="B973" s="3">
        <v>43406</v>
      </c>
      <c r="C973" s="7">
        <v>19</v>
      </c>
      <c r="D973" s="4" t="s">
        <v>56</v>
      </c>
      <c r="E973" s="4" t="s">
        <v>27</v>
      </c>
      <c r="F973" s="4" t="s">
        <v>28</v>
      </c>
      <c r="G973" s="7" t="s">
        <v>24</v>
      </c>
      <c r="H973" s="7">
        <v>159</v>
      </c>
      <c r="I973" s="7">
        <v>4</v>
      </c>
      <c r="J973" s="7">
        <v>636</v>
      </c>
    </row>
    <row r="974" spans="1:10" ht="15.75" customHeight="1" x14ac:dyDescent="0.35">
      <c r="A974" s="5" t="s">
        <v>1019</v>
      </c>
      <c r="B974" s="3">
        <v>43407</v>
      </c>
      <c r="C974" s="7">
        <v>13</v>
      </c>
      <c r="D974" s="4" t="s">
        <v>33</v>
      </c>
      <c r="E974" s="4" t="s">
        <v>12</v>
      </c>
      <c r="F974" s="4" t="s">
        <v>13</v>
      </c>
      <c r="G974" s="7" t="s">
        <v>41</v>
      </c>
      <c r="H974" s="7">
        <v>399</v>
      </c>
      <c r="I974" s="7">
        <v>0</v>
      </c>
      <c r="J974" s="7">
        <v>0</v>
      </c>
    </row>
    <row r="975" spans="1:10" ht="15.75" customHeight="1" x14ac:dyDescent="0.35">
      <c r="A975" s="5" t="s">
        <v>1020</v>
      </c>
      <c r="B975" s="3">
        <v>43408</v>
      </c>
      <c r="C975" s="7">
        <v>1</v>
      </c>
      <c r="D975" s="4" t="s">
        <v>16</v>
      </c>
      <c r="E975" s="4" t="s">
        <v>17</v>
      </c>
      <c r="F975" s="4" t="s">
        <v>18</v>
      </c>
      <c r="G975" s="7" t="s">
        <v>31</v>
      </c>
      <c r="H975" s="7">
        <v>69</v>
      </c>
      <c r="I975" s="7">
        <v>7</v>
      </c>
      <c r="J975" s="7">
        <v>483</v>
      </c>
    </row>
    <row r="976" spans="1:10" ht="15.75" customHeight="1" x14ac:dyDescent="0.35">
      <c r="A976" s="5" t="s">
        <v>1021</v>
      </c>
      <c r="B976" s="3">
        <v>43408</v>
      </c>
      <c r="C976" s="7">
        <v>13</v>
      </c>
      <c r="D976" s="4" t="s">
        <v>33</v>
      </c>
      <c r="E976" s="4" t="s">
        <v>63</v>
      </c>
      <c r="F976" s="4" t="s">
        <v>13</v>
      </c>
      <c r="G976" s="7" t="s">
        <v>24</v>
      </c>
      <c r="H976" s="7">
        <v>159</v>
      </c>
      <c r="I976" s="7">
        <v>2</v>
      </c>
      <c r="J976" s="7">
        <v>318</v>
      </c>
    </row>
    <row r="977" spans="1:10" ht="15.75" customHeight="1" x14ac:dyDescent="0.35">
      <c r="A977" s="5" t="s">
        <v>1022</v>
      </c>
      <c r="B977" s="3">
        <v>43408</v>
      </c>
      <c r="C977" s="7">
        <v>2</v>
      </c>
      <c r="D977" s="4" t="s">
        <v>106</v>
      </c>
      <c r="E977" s="4" t="s">
        <v>68</v>
      </c>
      <c r="F977" s="4" t="s">
        <v>18</v>
      </c>
      <c r="G977" s="7" t="s">
        <v>31</v>
      </c>
      <c r="H977" s="7">
        <v>69</v>
      </c>
      <c r="I977" s="7">
        <v>1</v>
      </c>
      <c r="J977" s="7">
        <v>69</v>
      </c>
    </row>
    <row r="978" spans="1:10" ht="15.75" customHeight="1" x14ac:dyDescent="0.35">
      <c r="A978" s="5" t="s">
        <v>1023</v>
      </c>
      <c r="B978" s="3">
        <v>43409</v>
      </c>
      <c r="C978" s="7">
        <v>5</v>
      </c>
      <c r="D978" s="4" t="s">
        <v>60</v>
      </c>
      <c r="E978" s="4" t="s">
        <v>68</v>
      </c>
      <c r="F978" s="4" t="s">
        <v>18</v>
      </c>
      <c r="G978" s="7" t="s">
        <v>14</v>
      </c>
      <c r="H978" s="7">
        <v>199</v>
      </c>
      <c r="I978" s="7">
        <v>9</v>
      </c>
      <c r="J978" s="7">
        <v>1791</v>
      </c>
    </row>
    <row r="979" spans="1:10" ht="15.75" customHeight="1" x14ac:dyDescent="0.35">
      <c r="A979" s="5" t="s">
        <v>1024</v>
      </c>
      <c r="B979" s="3">
        <v>43410</v>
      </c>
      <c r="C979" s="7">
        <v>20</v>
      </c>
      <c r="D979" s="4" t="s">
        <v>40</v>
      </c>
      <c r="E979" s="4" t="s">
        <v>27</v>
      </c>
      <c r="F979" s="4" t="s">
        <v>28</v>
      </c>
      <c r="G979" s="7" t="s">
        <v>24</v>
      </c>
      <c r="H979" s="7">
        <v>159</v>
      </c>
      <c r="I979" s="7">
        <v>0</v>
      </c>
      <c r="J979" s="7">
        <v>0</v>
      </c>
    </row>
    <row r="980" spans="1:10" ht="15.75" customHeight="1" x14ac:dyDescent="0.35">
      <c r="A980" s="5" t="s">
        <v>1025</v>
      </c>
      <c r="B980" s="3">
        <v>43411</v>
      </c>
      <c r="C980" s="7">
        <v>16</v>
      </c>
      <c r="D980" s="4" t="s">
        <v>30</v>
      </c>
      <c r="E980" s="4" t="s">
        <v>27</v>
      </c>
      <c r="F980" s="4" t="s">
        <v>28</v>
      </c>
      <c r="G980" s="7" t="s">
        <v>31</v>
      </c>
      <c r="H980" s="7">
        <v>69</v>
      </c>
      <c r="I980" s="7">
        <v>9</v>
      </c>
      <c r="J980" s="7">
        <v>621</v>
      </c>
    </row>
    <row r="981" spans="1:10" ht="15.75" customHeight="1" x14ac:dyDescent="0.35">
      <c r="A981" s="5" t="s">
        <v>1026</v>
      </c>
      <c r="B981" s="3">
        <v>43411</v>
      </c>
      <c r="C981" s="7">
        <v>9</v>
      </c>
      <c r="D981" s="4" t="s">
        <v>21</v>
      </c>
      <c r="E981" s="4" t="s">
        <v>46</v>
      </c>
      <c r="F981" s="4" t="s">
        <v>23</v>
      </c>
      <c r="G981" s="7" t="s">
        <v>19</v>
      </c>
      <c r="H981" s="7">
        <v>289</v>
      </c>
      <c r="I981" s="7">
        <v>9</v>
      </c>
      <c r="J981" s="7">
        <v>2601</v>
      </c>
    </row>
    <row r="982" spans="1:10" ht="15.75" customHeight="1" x14ac:dyDescent="0.35">
      <c r="A982" s="5" t="s">
        <v>1027</v>
      </c>
      <c r="B982" s="3">
        <v>43411</v>
      </c>
      <c r="C982" s="7">
        <v>2</v>
      </c>
      <c r="D982" s="4" t="s">
        <v>106</v>
      </c>
      <c r="E982" s="4" t="s">
        <v>17</v>
      </c>
      <c r="F982" s="4" t="s">
        <v>18</v>
      </c>
      <c r="G982" s="7" t="s">
        <v>41</v>
      </c>
      <c r="H982" s="7">
        <v>399</v>
      </c>
      <c r="I982" s="7">
        <v>4</v>
      </c>
      <c r="J982" s="7">
        <v>1596</v>
      </c>
    </row>
    <row r="983" spans="1:10" ht="15.75" customHeight="1" x14ac:dyDescent="0.35">
      <c r="A983" s="5" t="s">
        <v>1028</v>
      </c>
      <c r="B983" s="3">
        <v>43412</v>
      </c>
      <c r="C983" s="7">
        <v>8</v>
      </c>
      <c r="D983" s="4" t="s">
        <v>45</v>
      </c>
      <c r="E983" s="4" t="s">
        <v>46</v>
      </c>
      <c r="F983" s="4" t="s">
        <v>23</v>
      </c>
      <c r="G983" s="7" t="s">
        <v>14</v>
      </c>
      <c r="H983" s="7">
        <v>199</v>
      </c>
      <c r="I983" s="7">
        <v>1</v>
      </c>
      <c r="J983" s="7">
        <v>199</v>
      </c>
    </row>
    <row r="984" spans="1:10" ht="15.75" customHeight="1" x14ac:dyDescent="0.35">
      <c r="A984" s="5" t="s">
        <v>1029</v>
      </c>
      <c r="B984" s="3">
        <v>43412</v>
      </c>
      <c r="C984" s="7">
        <v>18</v>
      </c>
      <c r="D984" s="4" t="s">
        <v>26</v>
      </c>
      <c r="E984" s="4" t="s">
        <v>36</v>
      </c>
      <c r="F984" s="4" t="s">
        <v>28</v>
      </c>
      <c r="G984" s="7" t="s">
        <v>41</v>
      </c>
      <c r="H984" s="7">
        <v>399</v>
      </c>
      <c r="I984" s="7">
        <v>9</v>
      </c>
      <c r="J984" s="7">
        <v>3591</v>
      </c>
    </row>
    <row r="985" spans="1:10" ht="15.75" customHeight="1" x14ac:dyDescent="0.35">
      <c r="A985" s="5" t="s">
        <v>1030</v>
      </c>
      <c r="B985" s="3">
        <v>43412</v>
      </c>
      <c r="C985" s="7">
        <v>12</v>
      </c>
      <c r="D985" s="4" t="s">
        <v>66</v>
      </c>
      <c r="E985" s="4" t="s">
        <v>12</v>
      </c>
      <c r="F985" s="4" t="s">
        <v>13</v>
      </c>
      <c r="G985" s="7" t="s">
        <v>31</v>
      </c>
      <c r="H985" s="7">
        <v>69</v>
      </c>
      <c r="I985" s="7">
        <v>0</v>
      </c>
      <c r="J985" s="7">
        <v>0</v>
      </c>
    </row>
    <row r="986" spans="1:10" ht="15.75" customHeight="1" x14ac:dyDescent="0.35">
      <c r="A986" s="5" t="s">
        <v>1031</v>
      </c>
      <c r="B986" s="3">
        <v>43412</v>
      </c>
      <c r="C986" s="7">
        <v>10</v>
      </c>
      <c r="D986" s="4" t="s">
        <v>58</v>
      </c>
      <c r="E986" s="4" t="s">
        <v>22</v>
      </c>
      <c r="F986" s="4" t="s">
        <v>23</v>
      </c>
      <c r="G986" s="7" t="s">
        <v>24</v>
      </c>
      <c r="H986" s="7">
        <v>159</v>
      </c>
      <c r="I986" s="7">
        <v>9</v>
      </c>
      <c r="J986" s="7">
        <v>1431</v>
      </c>
    </row>
    <row r="987" spans="1:10" ht="15.75" customHeight="1" x14ac:dyDescent="0.35">
      <c r="A987" s="5" t="s">
        <v>1032</v>
      </c>
      <c r="B987" s="3">
        <v>43412</v>
      </c>
      <c r="C987" s="7">
        <v>9</v>
      </c>
      <c r="D987" s="4" t="s">
        <v>21</v>
      </c>
      <c r="E987" s="4" t="s">
        <v>46</v>
      </c>
      <c r="F987" s="4" t="s">
        <v>23</v>
      </c>
      <c r="G987" s="7" t="s">
        <v>24</v>
      </c>
      <c r="H987" s="7">
        <v>159</v>
      </c>
      <c r="I987" s="7">
        <v>7</v>
      </c>
      <c r="J987" s="7">
        <v>1113</v>
      </c>
    </row>
    <row r="988" spans="1:10" ht="15.75" customHeight="1" x14ac:dyDescent="0.35">
      <c r="A988" s="5" t="s">
        <v>1033</v>
      </c>
      <c r="B988" s="3">
        <v>43413</v>
      </c>
      <c r="C988" s="7">
        <v>8</v>
      </c>
      <c r="D988" s="4" t="s">
        <v>45</v>
      </c>
      <c r="E988" s="4" t="s">
        <v>22</v>
      </c>
      <c r="F988" s="4" t="s">
        <v>23</v>
      </c>
      <c r="G988" s="7" t="s">
        <v>14</v>
      </c>
      <c r="H988" s="7">
        <v>199</v>
      </c>
      <c r="I988" s="7">
        <v>7</v>
      </c>
      <c r="J988" s="7">
        <v>1393</v>
      </c>
    </row>
    <row r="989" spans="1:10" ht="15.75" customHeight="1" x14ac:dyDescent="0.35">
      <c r="A989" s="5" t="s">
        <v>1034</v>
      </c>
      <c r="B989" s="3">
        <v>43413</v>
      </c>
      <c r="C989" s="7">
        <v>17</v>
      </c>
      <c r="D989" s="4" t="s">
        <v>35</v>
      </c>
      <c r="E989" s="4" t="s">
        <v>27</v>
      </c>
      <c r="F989" s="4" t="s">
        <v>28</v>
      </c>
      <c r="G989" s="7" t="s">
        <v>14</v>
      </c>
      <c r="H989" s="7">
        <v>199</v>
      </c>
      <c r="I989" s="7">
        <v>2</v>
      </c>
      <c r="J989" s="7">
        <v>398</v>
      </c>
    </row>
    <row r="990" spans="1:10" ht="15.75" customHeight="1" x14ac:dyDescent="0.35">
      <c r="A990" s="5" t="s">
        <v>1035</v>
      </c>
      <c r="B990" s="3">
        <v>43413</v>
      </c>
      <c r="C990" s="7">
        <v>4</v>
      </c>
      <c r="D990" s="4" t="s">
        <v>51</v>
      </c>
      <c r="E990" s="4" t="s">
        <v>17</v>
      </c>
      <c r="F990" s="4" t="s">
        <v>18</v>
      </c>
      <c r="G990" s="7" t="s">
        <v>24</v>
      </c>
      <c r="H990" s="7">
        <v>159</v>
      </c>
      <c r="I990" s="7">
        <v>9</v>
      </c>
      <c r="J990" s="7">
        <v>1431</v>
      </c>
    </row>
    <row r="991" spans="1:10" ht="15.75" customHeight="1" x14ac:dyDescent="0.35">
      <c r="A991" s="5" t="s">
        <v>1036</v>
      </c>
      <c r="B991" s="3">
        <v>43413</v>
      </c>
      <c r="C991" s="7">
        <v>16</v>
      </c>
      <c r="D991" s="4" t="s">
        <v>30</v>
      </c>
      <c r="E991" s="4" t="s">
        <v>36</v>
      </c>
      <c r="F991" s="4" t="s">
        <v>28</v>
      </c>
      <c r="G991" s="7" t="s">
        <v>19</v>
      </c>
      <c r="H991" s="7">
        <v>289</v>
      </c>
      <c r="I991" s="7">
        <v>4</v>
      </c>
      <c r="J991" s="7">
        <v>1156</v>
      </c>
    </row>
    <row r="992" spans="1:10" ht="15.75" customHeight="1" x14ac:dyDescent="0.35">
      <c r="A992" s="5" t="s">
        <v>1037</v>
      </c>
      <c r="B992" s="3">
        <v>43413</v>
      </c>
      <c r="C992" s="7">
        <v>18</v>
      </c>
      <c r="D992" s="4" t="s">
        <v>26</v>
      </c>
      <c r="E992" s="4" t="s">
        <v>27</v>
      </c>
      <c r="F992" s="4" t="s">
        <v>28</v>
      </c>
      <c r="G992" s="7" t="s">
        <v>41</v>
      </c>
      <c r="H992" s="7">
        <v>399</v>
      </c>
      <c r="I992" s="7">
        <v>9</v>
      </c>
      <c r="J992" s="7">
        <v>3591</v>
      </c>
    </row>
    <row r="993" spans="1:10" ht="15.75" customHeight="1" x14ac:dyDescent="0.35">
      <c r="A993" s="5" t="s">
        <v>1038</v>
      </c>
      <c r="B993" s="3">
        <v>43414</v>
      </c>
      <c r="C993" s="7">
        <v>19</v>
      </c>
      <c r="D993" s="4" t="s">
        <v>56</v>
      </c>
      <c r="E993" s="4" t="s">
        <v>36</v>
      </c>
      <c r="F993" s="4" t="s">
        <v>28</v>
      </c>
      <c r="G993" s="7" t="s">
        <v>14</v>
      </c>
      <c r="H993" s="7">
        <v>199</v>
      </c>
      <c r="I993" s="7">
        <v>8</v>
      </c>
      <c r="J993" s="7">
        <v>1592</v>
      </c>
    </row>
    <row r="994" spans="1:10" ht="15.75" customHeight="1" x14ac:dyDescent="0.35">
      <c r="A994" s="5" t="s">
        <v>1039</v>
      </c>
      <c r="B994" s="3">
        <v>43414</v>
      </c>
      <c r="C994" s="7">
        <v>10</v>
      </c>
      <c r="D994" s="4" t="s">
        <v>58</v>
      </c>
      <c r="E994" s="4" t="s">
        <v>46</v>
      </c>
      <c r="F994" s="4" t="s">
        <v>23</v>
      </c>
      <c r="G994" s="7" t="s">
        <v>41</v>
      </c>
      <c r="H994" s="7">
        <v>399</v>
      </c>
      <c r="I994" s="7">
        <v>6</v>
      </c>
      <c r="J994" s="7">
        <v>2394</v>
      </c>
    </row>
    <row r="995" spans="1:10" ht="15.75" customHeight="1" x14ac:dyDescent="0.35">
      <c r="A995" s="5" t="s">
        <v>1040</v>
      </c>
      <c r="B995" s="3">
        <v>43414</v>
      </c>
      <c r="C995" s="7">
        <v>5</v>
      </c>
      <c r="D995" s="4" t="s">
        <v>60</v>
      </c>
      <c r="E995" s="4" t="s">
        <v>17</v>
      </c>
      <c r="F995" s="4" t="s">
        <v>18</v>
      </c>
      <c r="G995" s="7" t="s">
        <v>24</v>
      </c>
      <c r="H995" s="7">
        <v>159</v>
      </c>
      <c r="I995" s="7">
        <v>4</v>
      </c>
      <c r="J995" s="7">
        <v>636</v>
      </c>
    </row>
    <row r="996" spans="1:10" ht="15.75" customHeight="1" x14ac:dyDescent="0.35">
      <c r="A996" s="5" t="s">
        <v>1041</v>
      </c>
      <c r="B996" s="3">
        <v>43415</v>
      </c>
      <c r="C996" s="7">
        <v>10</v>
      </c>
      <c r="D996" s="4" t="s">
        <v>58</v>
      </c>
      <c r="E996" s="4" t="s">
        <v>22</v>
      </c>
      <c r="F996" s="4" t="s">
        <v>23</v>
      </c>
      <c r="G996" s="7" t="s">
        <v>31</v>
      </c>
      <c r="H996" s="7">
        <v>69</v>
      </c>
      <c r="I996" s="7">
        <v>1</v>
      </c>
      <c r="J996" s="7">
        <v>69</v>
      </c>
    </row>
    <row r="997" spans="1:10" ht="15.75" customHeight="1" x14ac:dyDescent="0.35">
      <c r="A997" s="5" t="s">
        <v>1042</v>
      </c>
      <c r="B997" s="3">
        <v>43415</v>
      </c>
      <c r="C997" s="7">
        <v>7</v>
      </c>
      <c r="D997" s="4" t="s">
        <v>88</v>
      </c>
      <c r="E997" s="4" t="s">
        <v>22</v>
      </c>
      <c r="F997" s="4" t="s">
        <v>23</v>
      </c>
      <c r="G997" s="7" t="s">
        <v>14</v>
      </c>
      <c r="H997" s="7">
        <v>199</v>
      </c>
      <c r="I997" s="7">
        <v>0</v>
      </c>
      <c r="J997" s="7">
        <v>0</v>
      </c>
    </row>
    <row r="998" spans="1:10" ht="15.75" customHeight="1" x14ac:dyDescent="0.35">
      <c r="A998" s="5" t="s">
        <v>1043</v>
      </c>
      <c r="B998" s="3">
        <v>43415</v>
      </c>
      <c r="C998" s="7">
        <v>13</v>
      </c>
      <c r="D998" s="4" t="s">
        <v>33</v>
      </c>
      <c r="E998" s="4" t="s">
        <v>63</v>
      </c>
      <c r="F998" s="4" t="s">
        <v>13</v>
      </c>
      <c r="G998" s="7" t="s">
        <v>14</v>
      </c>
      <c r="H998" s="7">
        <v>199</v>
      </c>
      <c r="I998" s="7">
        <v>9</v>
      </c>
      <c r="J998" s="7">
        <v>1791</v>
      </c>
    </row>
    <row r="999" spans="1:10" ht="15.75" customHeight="1" x14ac:dyDescent="0.35">
      <c r="A999" s="5" t="s">
        <v>1044</v>
      </c>
      <c r="B999" s="3">
        <v>43416</v>
      </c>
      <c r="C999" s="7">
        <v>14</v>
      </c>
      <c r="D999" s="4" t="s">
        <v>38</v>
      </c>
      <c r="E999" s="4" t="s">
        <v>63</v>
      </c>
      <c r="F999" s="4" t="s">
        <v>13</v>
      </c>
      <c r="G999" s="7" t="s">
        <v>14</v>
      </c>
      <c r="H999" s="7">
        <v>199</v>
      </c>
      <c r="I999" s="7">
        <v>5</v>
      </c>
      <c r="J999" s="7">
        <v>995</v>
      </c>
    </row>
    <row r="1000" spans="1:10" ht="15.75" customHeight="1" x14ac:dyDescent="0.35">
      <c r="A1000" s="5" t="s">
        <v>1045</v>
      </c>
      <c r="B1000" s="3">
        <v>43417</v>
      </c>
      <c r="C1000" s="7">
        <v>2</v>
      </c>
      <c r="D1000" s="4" t="s">
        <v>106</v>
      </c>
      <c r="E1000" s="4" t="s">
        <v>17</v>
      </c>
      <c r="F1000" s="4" t="s">
        <v>18</v>
      </c>
      <c r="G1000" s="7" t="s">
        <v>14</v>
      </c>
      <c r="H1000" s="7">
        <v>199</v>
      </c>
      <c r="I1000" s="7">
        <v>3</v>
      </c>
      <c r="J1000" s="7">
        <v>597</v>
      </c>
    </row>
    <row r="1001" spans="1:10" ht="15.75" customHeight="1" x14ac:dyDescent="0.35">
      <c r="A1001" s="5" t="s">
        <v>1046</v>
      </c>
      <c r="B1001" s="3">
        <v>43418</v>
      </c>
      <c r="C1001" s="7">
        <v>1</v>
      </c>
      <c r="D1001" s="4" t="s">
        <v>16</v>
      </c>
      <c r="E1001" s="4" t="s">
        <v>68</v>
      </c>
      <c r="F1001" s="4" t="s">
        <v>18</v>
      </c>
      <c r="G1001" s="7" t="s">
        <v>14</v>
      </c>
      <c r="H1001" s="7">
        <v>199</v>
      </c>
      <c r="I1001" s="7">
        <v>7</v>
      </c>
      <c r="J1001" s="7">
        <v>1393</v>
      </c>
    </row>
    <row r="1002" spans="1:10" ht="15.75" customHeight="1" x14ac:dyDescent="0.35">
      <c r="A1002" s="5" t="s">
        <v>1047</v>
      </c>
      <c r="B1002" s="3">
        <v>43419</v>
      </c>
      <c r="C1002" s="7">
        <v>15</v>
      </c>
      <c r="D1002" s="4" t="s">
        <v>118</v>
      </c>
      <c r="E1002" s="4" t="s">
        <v>12</v>
      </c>
      <c r="F1002" s="4" t="s">
        <v>13</v>
      </c>
      <c r="G1002" s="7" t="s">
        <v>19</v>
      </c>
      <c r="H1002" s="7">
        <v>289</v>
      </c>
      <c r="I1002" s="7">
        <v>7</v>
      </c>
      <c r="J1002" s="7">
        <v>2023</v>
      </c>
    </row>
    <row r="1003" spans="1:10" ht="15.75" customHeight="1" x14ac:dyDescent="0.35">
      <c r="A1003" s="5" t="s">
        <v>1048</v>
      </c>
      <c r="B1003" s="3">
        <v>43419</v>
      </c>
      <c r="C1003" s="7">
        <v>2</v>
      </c>
      <c r="D1003" s="4" t="s">
        <v>106</v>
      </c>
      <c r="E1003" s="4" t="s">
        <v>68</v>
      </c>
      <c r="F1003" s="4" t="s">
        <v>18</v>
      </c>
      <c r="G1003" s="7" t="s">
        <v>14</v>
      </c>
      <c r="H1003" s="7">
        <v>199</v>
      </c>
      <c r="I1003" s="7">
        <v>2</v>
      </c>
      <c r="J1003" s="7">
        <v>398</v>
      </c>
    </row>
    <row r="1004" spans="1:10" ht="15.75" customHeight="1" x14ac:dyDescent="0.35">
      <c r="A1004" s="5" t="s">
        <v>1049</v>
      </c>
      <c r="B1004" s="3">
        <v>43419</v>
      </c>
      <c r="C1004" s="7">
        <v>10</v>
      </c>
      <c r="D1004" s="4" t="s">
        <v>58</v>
      </c>
      <c r="E1004" s="4" t="s">
        <v>46</v>
      </c>
      <c r="F1004" s="4" t="s">
        <v>23</v>
      </c>
      <c r="G1004" s="7" t="s">
        <v>24</v>
      </c>
      <c r="H1004" s="7">
        <v>159</v>
      </c>
      <c r="I1004" s="7">
        <v>4</v>
      </c>
      <c r="J1004" s="7">
        <v>636</v>
      </c>
    </row>
    <row r="1005" spans="1:10" ht="15.75" customHeight="1" x14ac:dyDescent="0.35">
      <c r="A1005" s="5" t="s">
        <v>1050</v>
      </c>
      <c r="B1005" s="3">
        <v>43419</v>
      </c>
      <c r="C1005" s="7">
        <v>17</v>
      </c>
      <c r="D1005" s="4" t="s">
        <v>35</v>
      </c>
      <c r="E1005" s="4" t="s">
        <v>27</v>
      </c>
      <c r="F1005" s="4" t="s">
        <v>28</v>
      </c>
      <c r="G1005" s="7" t="s">
        <v>14</v>
      </c>
      <c r="H1005" s="7">
        <v>199</v>
      </c>
      <c r="I1005" s="7">
        <v>9</v>
      </c>
      <c r="J1005" s="7">
        <v>1791</v>
      </c>
    </row>
    <row r="1006" spans="1:10" ht="15.75" customHeight="1" x14ac:dyDescent="0.35">
      <c r="A1006" s="5" t="s">
        <v>1051</v>
      </c>
      <c r="B1006" s="3">
        <v>43419</v>
      </c>
      <c r="C1006" s="7">
        <v>10</v>
      </c>
      <c r="D1006" s="4" t="s">
        <v>58</v>
      </c>
      <c r="E1006" s="4" t="s">
        <v>22</v>
      </c>
      <c r="F1006" s="4" t="s">
        <v>23</v>
      </c>
      <c r="G1006" s="7" t="s">
        <v>14</v>
      </c>
      <c r="H1006" s="7">
        <v>199</v>
      </c>
      <c r="I1006" s="7">
        <v>1</v>
      </c>
      <c r="J1006" s="7">
        <v>199</v>
      </c>
    </row>
    <row r="1007" spans="1:10" ht="15.75" customHeight="1" x14ac:dyDescent="0.35">
      <c r="A1007" s="5" t="s">
        <v>1052</v>
      </c>
      <c r="B1007" s="3">
        <v>43419</v>
      </c>
      <c r="C1007" s="7">
        <v>19</v>
      </c>
      <c r="D1007" s="4" t="s">
        <v>56</v>
      </c>
      <c r="E1007" s="4" t="s">
        <v>27</v>
      </c>
      <c r="F1007" s="4" t="s">
        <v>28</v>
      </c>
      <c r="G1007" s="7" t="s">
        <v>24</v>
      </c>
      <c r="H1007" s="7">
        <v>159</v>
      </c>
      <c r="I1007" s="7">
        <v>2</v>
      </c>
      <c r="J1007" s="7">
        <v>318</v>
      </c>
    </row>
    <row r="1008" spans="1:10" ht="15.75" customHeight="1" x14ac:dyDescent="0.35">
      <c r="A1008" s="5" t="s">
        <v>1053</v>
      </c>
      <c r="B1008" s="3">
        <v>43419</v>
      </c>
      <c r="C1008" s="7">
        <v>6</v>
      </c>
      <c r="D1008" s="4" t="s">
        <v>48</v>
      </c>
      <c r="E1008" s="4" t="s">
        <v>22</v>
      </c>
      <c r="F1008" s="4" t="s">
        <v>23</v>
      </c>
      <c r="G1008" s="7" t="s">
        <v>14</v>
      </c>
      <c r="H1008" s="7">
        <v>199</v>
      </c>
      <c r="I1008" s="7">
        <v>7</v>
      </c>
      <c r="J1008" s="7">
        <v>1393</v>
      </c>
    </row>
    <row r="1009" spans="1:10" ht="15.75" customHeight="1" x14ac:dyDescent="0.35">
      <c r="A1009" s="5" t="s">
        <v>1054</v>
      </c>
      <c r="B1009" s="3">
        <v>43420</v>
      </c>
      <c r="C1009" s="7">
        <v>15</v>
      </c>
      <c r="D1009" s="4" t="s">
        <v>118</v>
      </c>
      <c r="E1009" s="4" t="s">
        <v>12</v>
      </c>
      <c r="F1009" s="4" t="s">
        <v>13</v>
      </c>
      <c r="G1009" s="7" t="s">
        <v>19</v>
      </c>
      <c r="H1009" s="7">
        <v>289</v>
      </c>
      <c r="I1009" s="7">
        <v>1</v>
      </c>
      <c r="J1009" s="7">
        <v>289</v>
      </c>
    </row>
    <row r="1010" spans="1:10" ht="15.75" customHeight="1" x14ac:dyDescent="0.35">
      <c r="A1010" s="5" t="s">
        <v>1055</v>
      </c>
      <c r="B1010" s="3">
        <v>43420</v>
      </c>
      <c r="C1010" s="7">
        <v>8</v>
      </c>
      <c r="D1010" s="4" t="s">
        <v>45</v>
      </c>
      <c r="E1010" s="4" t="s">
        <v>22</v>
      </c>
      <c r="F1010" s="4" t="s">
        <v>23</v>
      </c>
      <c r="G1010" s="7" t="s">
        <v>41</v>
      </c>
      <c r="H1010" s="7">
        <v>399</v>
      </c>
      <c r="I1010" s="7">
        <v>0</v>
      </c>
      <c r="J1010" s="7">
        <v>0</v>
      </c>
    </row>
    <row r="1011" spans="1:10" ht="15.75" customHeight="1" x14ac:dyDescent="0.35">
      <c r="A1011" s="5" t="s">
        <v>1056</v>
      </c>
      <c r="B1011" s="3">
        <v>43421</v>
      </c>
      <c r="C1011" s="7">
        <v>1</v>
      </c>
      <c r="D1011" s="4" t="s">
        <v>16</v>
      </c>
      <c r="E1011" s="4" t="s">
        <v>17</v>
      </c>
      <c r="F1011" s="4" t="s">
        <v>18</v>
      </c>
      <c r="G1011" s="7" t="s">
        <v>14</v>
      </c>
      <c r="H1011" s="7">
        <v>199</v>
      </c>
      <c r="I1011" s="7">
        <v>2</v>
      </c>
      <c r="J1011" s="7">
        <v>398</v>
      </c>
    </row>
    <row r="1012" spans="1:10" ht="15.75" customHeight="1" x14ac:dyDescent="0.35">
      <c r="A1012" s="5" t="s">
        <v>1057</v>
      </c>
      <c r="B1012" s="3">
        <v>43421</v>
      </c>
      <c r="C1012" s="7">
        <v>7</v>
      </c>
      <c r="D1012" s="4" t="s">
        <v>88</v>
      </c>
      <c r="E1012" s="4" t="s">
        <v>46</v>
      </c>
      <c r="F1012" s="4" t="s">
        <v>23</v>
      </c>
      <c r="G1012" s="7" t="s">
        <v>19</v>
      </c>
      <c r="H1012" s="7">
        <v>289</v>
      </c>
      <c r="I1012" s="7">
        <v>0</v>
      </c>
      <c r="J1012" s="7">
        <v>0</v>
      </c>
    </row>
    <row r="1013" spans="1:10" ht="15.75" customHeight="1" x14ac:dyDescent="0.35">
      <c r="A1013" s="5" t="s">
        <v>1058</v>
      </c>
      <c r="B1013" s="3">
        <v>43421</v>
      </c>
      <c r="C1013" s="7">
        <v>3</v>
      </c>
      <c r="D1013" s="4" t="s">
        <v>43</v>
      </c>
      <c r="E1013" s="4" t="s">
        <v>68</v>
      </c>
      <c r="F1013" s="4" t="s">
        <v>18</v>
      </c>
      <c r="G1013" s="7" t="s">
        <v>19</v>
      </c>
      <c r="H1013" s="7">
        <v>289</v>
      </c>
      <c r="I1013" s="7">
        <v>4</v>
      </c>
      <c r="J1013" s="7">
        <v>1156</v>
      </c>
    </row>
    <row r="1014" spans="1:10" ht="15.75" customHeight="1" x14ac:dyDescent="0.35">
      <c r="A1014" s="5" t="s">
        <v>1059</v>
      </c>
      <c r="B1014" s="3">
        <v>43421</v>
      </c>
      <c r="C1014" s="7">
        <v>9</v>
      </c>
      <c r="D1014" s="4" t="s">
        <v>21</v>
      </c>
      <c r="E1014" s="4" t="s">
        <v>46</v>
      </c>
      <c r="F1014" s="4" t="s">
        <v>23</v>
      </c>
      <c r="G1014" s="7" t="s">
        <v>31</v>
      </c>
      <c r="H1014" s="7">
        <v>69</v>
      </c>
      <c r="I1014" s="7">
        <v>8</v>
      </c>
      <c r="J1014" s="7">
        <v>552</v>
      </c>
    </row>
    <row r="1015" spans="1:10" ht="15.75" customHeight="1" x14ac:dyDescent="0.35">
      <c r="A1015" s="5" t="s">
        <v>1060</v>
      </c>
      <c r="B1015" s="3">
        <v>43422</v>
      </c>
      <c r="C1015" s="7">
        <v>2</v>
      </c>
      <c r="D1015" s="4" t="s">
        <v>106</v>
      </c>
      <c r="E1015" s="4" t="s">
        <v>68</v>
      </c>
      <c r="F1015" s="4" t="s">
        <v>18</v>
      </c>
      <c r="G1015" s="7" t="s">
        <v>14</v>
      </c>
      <c r="H1015" s="7">
        <v>199</v>
      </c>
      <c r="I1015" s="7">
        <v>6</v>
      </c>
      <c r="J1015" s="7">
        <v>1194</v>
      </c>
    </row>
    <row r="1016" spans="1:10" ht="15.75" customHeight="1" x14ac:dyDescent="0.35">
      <c r="A1016" s="5" t="s">
        <v>1061</v>
      </c>
      <c r="B1016" s="3">
        <v>43423</v>
      </c>
      <c r="C1016" s="7">
        <v>5</v>
      </c>
      <c r="D1016" s="4" t="s">
        <v>60</v>
      </c>
      <c r="E1016" s="4" t="s">
        <v>17</v>
      </c>
      <c r="F1016" s="4" t="s">
        <v>18</v>
      </c>
      <c r="G1016" s="7" t="s">
        <v>41</v>
      </c>
      <c r="H1016" s="7">
        <v>399</v>
      </c>
      <c r="I1016" s="7">
        <v>2</v>
      </c>
      <c r="J1016" s="7">
        <v>798</v>
      </c>
    </row>
    <row r="1017" spans="1:10" ht="15.75" customHeight="1" x14ac:dyDescent="0.35">
      <c r="A1017" s="5" t="s">
        <v>1062</v>
      </c>
      <c r="B1017" s="3">
        <v>43423</v>
      </c>
      <c r="C1017" s="7">
        <v>6</v>
      </c>
      <c r="D1017" s="4" t="s">
        <v>48</v>
      </c>
      <c r="E1017" s="4" t="s">
        <v>22</v>
      </c>
      <c r="F1017" s="4" t="s">
        <v>23</v>
      </c>
      <c r="G1017" s="7" t="s">
        <v>19</v>
      </c>
      <c r="H1017" s="7">
        <v>289</v>
      </c>
      <c r="I1017" s="7">
        <v>5</v>
      </c>
      <c r="J1017" s="7">
        <v>1445</v>
      </c>
    </row>
    <row r="1018" spans="1:10" ht="15.75" customHeight="1" x14ac:dyDescent="0.35">
      <c r="A1018" s="5" t="s">
        <v>1063</v>
      </c>
      <c r="B1018" s="3">
        <v>43423</v>
      </c>
      <c r="C1018" s="7">
        <v>12</v>
      </c>
      <c r="D1018" s="4" t="s">
        <v>66</v>
      </c>
      <c r="E1018" s="4" t="s">
        <v>12</v>
      </c>
      <c r="F1018" s="4" t="s">
        <v>13</v>
      </c>
      <c r="G1018" s="7" t="s">
        <v>14</v>
      </c>
      <c r="H1018" s="7">
        <v>199</v>
      </c>
      <c r="I1018" s="7">
        <v>4</v>
      </c>
      <c r="J1018" s="7">
        <v>796</v>
      </c>
    </row>
    <row r="1019" spans="1:10" ht="15.75" customHeight="1" x14ac:dyDescent="0.35">
      <c r="A1019" s="5" t="s">
        <v>1064</v>
      </c>
      <c r="B1019" s="3">
        <v>43423</v>
      </c>
      <c r="C1019" s="7">
        <v>5</v>
      </c>
      <c r="D1019" s="4" t="s">
        <v>60</v>
      </c>
      <c r="E1019" s="4" t="s">
        <v>68</v>
      </c>
      <c r="F1019" s="4" t="s">
        <v>18</v>
      </c>
      <c r="G1019" s="7" t="s">
        <v>41</v>
      </c>
      <c r="H1019" s="7">
        <v>399</v>
      </c>
      <c r="I1019" s="7">
        <v>1</v>
      </c>
      <c r="J1019" s="7">
        <v>399</v>
      </c>
    </row>
    <row r="1020" spans="1:10" ht="15.75" customHeight="1" x14ac:dyDescent="0.35">
      <c r="A1020" s="5" t="s">
        <v>1065</v>
      </c>
      <c r="B1020" s="3">
        <v>43424</v>
      </c>
      <c r="C1020" s="7">
        <v>5</v>
      </c>
      <c r="D1020" s="4" t="s">
        <v>60</v>
      </c>
      <c r="E1020" s="4" t="s">
        <v>68</v>
      </c>
      <c r="F1020" s="4" t="s">
        <v>18</v>
      </c>
      <c r="G1020" s="7" t="s">
        <v>41</v>
      </c>
      <c r="H1020" s="7">
        <v>399</v>
      </c>
      <c r="I1020" s="7">
        <v>8</v>
      </c>
      <c r="J1020" s="7">
        <v>3192</v>
      </c>
    </row>
    <row r="1021" spans="1:10" ht="15.75" customHeight="1" x14ac:dyDescent="0.35">
      <c r="A1021" s="5" t="s">
        <v>1066</v>
      </c>
      <c r="B1021" s="3">
        <v>43425</v>
      </c>
      <c r="C1021" s="7">
        <v>20</v>
      </c>
      <c r="D1021" s="4" t="s">
        <v>40</v>
      </c>
      <c r="E1021" s="4" t="s">
        <v>36</v>
      </c>
      <c r="F1021" s="4" t="s">
        <v>28</v>
      </c>
      <c r="G1021" s="7" t="s">
        <v>31</v>
      </c>
      <c r="H1021" s="7">
        <v>69</v>
      </c>
      <c r="I1021" s="7">
        <v>9</v>
      </c>
      <c r="J1021" s="7">
        <v>621</v>
      </c>
    </row>
    <row r="1022" spans="1:10" ht="15.75" customHeight="1" x14ac:dyDescent="0.35">
      <c r="A1022" s="5" t="s">
        <v>1067</v>
      </c>
      <c r="B1022" s="3">
        <v>43425</v>
      </c>
      <c r="C1022" s="7">
        <v>16</v>
      </c>
      <c r="D1022" s="4" t="s">
        <v>30</v>
      </c>
      <c r="E1022" s="4" t="s">
        <v>27</v>
      </c>
      <c r="F1022" s="4" t="s">
        <v>28</v>
      </c>
      <c r="G1022" s="7" t="s">
        <v>41</v>
      </c>
      <c r="H1022" s="7">
        <v>399</v>
      </c>
      <c r="I1022" s="7">
        <v>3</v>
      </c>
      <c r="J1022" s="7">
        <v>1197</v>
      </c>
    </row>
    <row r="1023" spans="1:10" ht="15.75" customHeight="1" x14ac:dyDescent="0.35">
      <c r="A1023" s="5" t="s">
        <v>1068</v>
      </c>
      <c r="B1023" s="3">
        <v>43426</v>
      </c>
      <c r="C1023" s="7">
        <v>1</v>
      </c>
      <c r="D1023" s="4" t="s">
        <v>16</v>
      </c>
      <c r="E1023" s="4" t="s">
        <v>68</v>
      </c>
      <c r="F1023" s="4" t="s">
        <v>18</v>
      </c>
      <c r="G1023" s="7" t="s">
        <v>24</v>
      </c>
      <c r="H1023" s="7">
        <v>159</v>
      </c>
      <c r="I1023" s="7">
        <v>6</v>
      </c>
      <c r="J1023" s="7">
        <v>954</v>
      </c>
    </row>
    <row r="1024" spans="1:10" ht="15.75" customHeight="1" x14ac:dyDescent="0.35">
      <c r="A1024" s="5" t="s">
        <v>1069</v>
      </c>
      <c r="B1024" s="3">
        <v>43426</v>
      </c>
      <c r="C1024" s="7">
        <v>5</v>
      </c>
      <c r="D1024" s="4" t="s">
        <v>60</v>
      </c>
      <c r="E1024" s="4" t="s">
        <v>68</v>
      </c>
      <c r="F1024" s="4" t="s">
        <v>18</v>
      </c>
      <c r="G1024" s="7" t="s">
        <v>41</v>
      </c>
      <c r="H1024" s="7">
        <v>399</v>
      </c>
      <c r="I1024" s="7">
        <v>6</v>
      </c>
      <c r="J1024" s="7">
        <v>2394</v>
      </c>
    </row>
    <row r="1025" spans="1:10" ht="15.75" customHeight="1" x14ac:dyDescent="0.35">
      <c r="A1025" s="5" t="s">
        <v>1070</v>
      </c>
      <c r="B1025" s="3">
        <v>43426</v>
      </c>
      <c r="C1025" s="7">
        <v>15</v>
      </c>
      <c r="D1025" s="4" t="s">
        <v>118</v>
      </c>
      <c r="E1025" s="4" t="s">
        <v>63</v>
      </c>
      <c r="F1025" s="4" t="s">
        <v>13</v>
      </c>
      <c r="G1025" s="7" t="s">
        <v>31</v>
      </c>
      <c r="H1025" s="7">
        <v>69</v>
      </c>
      <c r="I1025" s="7">
        <v>7</v>
      </c>
      <c r="J1025" s="7">
        <v>483</v>
      </c>
    </row>
    <row r="1026" spans="1:10" ht="15.75" customHeight="1" x14ac:dyDescent="0.35">
      <c r="A1026" s="5" t="s">
        <v>1071</v>
      </c>
      <c r="B1026" s="3">
        <v>43426</v>
      </c>
      <c r="C1026" s="7">
        <v>2</v>
      </c>
      <c r="D1026" s="4" t="s">
        <v>106</v>
      </c>
      <c r="E1026" s="4" t="s">
        <v>68</v>
      </c>
      <c r="F1026" s="4" t="s">
        <v>18</v>
      </c>
      <c r="G1026" s="7" t="s">
        <v>14</v>
      </c>
      <c r="H1026" s="7">
        <v>199</v>
      </c>
      <c r="I1026" s="7">
        <v>9</v>
      </c>
      <c r="J1026" s="7">
        <v>1791</v>
      </c>
    </row>
    <row r="1027" spans="1:10" ht="15.75" customHeight="1" x14ac:dyDescent="0.35">
      <c r="A1027" s="5" t="s">
        <v>1072</v>
      </c>
      <c r="B1027" s="3">
        <v>43426</v>
      </c>
      <c r="C1027" s="7">
        <v>8</v>
      </c>
      <c r="D1027" s="4" t="s">
        <v>45</v>
      </c>
      <c r="E1027" s="4" t="s">
        <v>22</v>
      </c>
      <c r="F1027" s="4" t="s">
        <v>23</v>
      </c>
      <c r="G1027" s="7" t="s">
        <v>24</v>
      </c>
      <c r="H1027" s="7">
        <v>159</v>
      </c>
      <c r="I1027" s="7">
        <v>6</v>
      </c>
      <c r="J1027" s="7">
        <v>954</v>
      </c>
    </row>
    <row r="1028" spans="1:10" ht="15.75" customHeight="1" x14ac:dyDescent="0.35">
      <c r="A1028" s="5" t="s">
        <v>1073</v>
      </c>
      <c r="B1028" s="3">
        <v>43426</v>
      </c>
      <c r="C1028" s="7">
        <v>3</v>
      </c>
      <c r="D1028" s="4" t="s">
        <v>43</v>
      </c>
      <c r="E1028" s="4" t="s">
        <v>68</v>
      </c>
      <c r="F1028" s="4" t="s">
        <v>18</v>
      </c>
      <c r="G1028" s="7" t="s">
        <v>31</v>
      </c>
      <c r="H1028" s="7">
        <v>69</v>
      </c>
      <c r="I1028" s="7">
        <v>5</v>
      </c>
      <c r="J1028" s="7">
        <v>345</v>
      </c>
    </row>
    <row r="1029" spans="1:10" ht="15.75" customHeight="1" x14ac:dyDescent="0.35">
      <c r="A1029" s="5" t="s">
        <v>1074</v>
      </c>
      <c r="B1029" s="3">
        <v>43426</v>
      </c>
      <c r="C1029" s="7">
        <v>20</v>
      </c>
      <c r="D1029" s="4" t="s">
        <v>40</v>
      </c>
      <c r="E1029" s="4" t="s">
        <v>27</v>
      </c>
      <c r="F1029" s="4" t="s">
        <v>28</v>
      </c>
      <c r="G1029" s="7" t="s">
        <v>24</v>
      </c>
      <c r="H1029" s="7">
        <v>159</v>
      </c>
      <c r="I1029" s="7">
        <v>0</v>
      </c>
      <c r="J1029" s="7">
        <v>0</v>
      </c>
    </row>
    <row r="1030" spans="1:10" ht="15.75" customHeight="1" x14ac:dyDescent="0.35">
      <c r="A1030" s="5" t="s">
        <v>1075</v>
      </c>
      <c r="B1030" s="3">
        <v>43426</v>
      </c>
      <c r="C1030" s="7">
        <v>8</v>
      </c>
      <c r="D1030" s="4" t="s">
        <v>45</v>
      </c>
      <c r="E1030" s="4" t="s">
        <v>22</v>
      </c>
      <c r="F1030" s="4" t="s">
        <v>23</v>
      </c>
      <c r="G1030" s="7" t="s">
        <v>41</v>
      </c>
      <c r="H1030" s="7">
        <v>399</v>
      </c>
      <c r="I1030" s="7">
        <v>9</v>
      </c>
      <c r="J1030" s="7">
        <v>3591</v>
      </c>
    </row>
    <row r="1031" spans="1:10" ht="15.75" customHeight="1" x14ac:dyDescent="0.35">
      <c r="A1031" s="5" t="s">
        <v>1076</v>
      </c>
      <c r="B1031" s="3">
        <v>43426</v>
      </c>
      <c r="C1031" s="7">
        <v>7</v>
      </c>
      <c r="D1031" s="4" t="s">
        <v>88</v>
      </c>
      <c r="E1031" s="4" t="s">
        <v>22</v>
      </c>
      <c r="F1031" s="4" t="s">
        <v>23</v>
      </c>
      <c r="G1031" s="7" t="s">
        <v>41</v>
      </c>
      <c r="H1031" s="7">
        <v>399</v>
      </c>
      <c r="I1031" s="7">
        <v>5</v>
      </c>
      <c r="J1031" s="7">
        <v>1995</v>
      </c>
    </row>
    <row r="1032" spans="1:10" ht="15.75" customHeight="1" x14ac:dyDescent="0.35">
      <c r="A1032" s="5" t="s">
        <v>1077</v>
      </c>
      <c r="B1032" s="3">
        <v>43426</v>
      </c>
      <c r="C1032" s="7">
        <v>10</v>
      </c>
      <c r="D1032" s="4" t="s">
        <v>58</v>
      </c>
      <c r="E1032" s="4" t="s">
        <v>46</v>
      </c>
      <c r="F1032" s="4" t="s">
        <v>23</v>
      </c>
      <c r="G1032" s="7" t="s">
        <v>41</v>
      </c>
      <c r="H1032" s="7">
        <v>399</v>
      </c>
      <c r="I1032" s="7">
        <v>0</v>
      </c>
      <c r="J1032" s="7">
        <v>0</v>
      </c>
    </row>
    <row r="1033" spans="1:10" ht="15.75" customHeight="1" x14ac:dyDescent="0.35">
      <c r="A1033" s="5" t="s">
        <v>1078</v>
      </c>
      <c r="B1033" s="3">
        <v>43426</v>
      </c>
      <c r="C1033" s="7">
        <v>13</v>
      </c>
      <c r="D1033" s="4" t="s">
        <v>33</v>
      </c>
      <c r="E1033" s="4" t="s">
        <v>12</v>
      </c>
      <c r="F1033" s="4" t="s">
        <v>13</v>
      </c>
      <c r="G1033" s="7" t="s">
        <v>14</v>
      </c>
      <c r="H1033" s="7">
        <v>199</v>
      </c>
      <c r="I1033" s="7">
        <v>7</v>
      </c>
      <c r="J1033" s="7">
        <v>1393</v>
      </c>
    </row>
    <row r="1034" spans="1:10" ht="15.75" customHeight="1" x14ac:dyDescent="0.35">
      <c r="A1034" s="5" t="s">
        <v>1079</v>
      </c>
      <c r="B1034" s="3">
        <v>43427</v>
      </c>
      <c r="C1034" s="7">
        <v>15</v>
      </c>
      <c r="D1034" s="4" t="s">
        <v>118</v>
      </c>
      <c r="E1034" s="4" t="s">
        <v>12</v>
      </c>
      <c r="F1034" s="4" t="s">
        <v>13</v>
      </c>
      <c r="G1034" s="7" t="s">
        <v>31</v>
      </c>
      <c r="H1034" s="7">
        <v>69</v>
      </c>
      <c r="I1034" s="7">
        <v>7</v>
      </c>
      <c r="J1034" s="7">
        <v>483</v>
      </c>
    </row>
    <row r="1035" spans="1:10" ht="15.75" customHeight="1" x14ac:dyDescent="0.35">
      <c r="A1035" s="5" t="s">
        <v>1080</v>
      </c>
      <c r="B1035" s="3">
        <v>43427</v>
      </c>
      <c r="C1035" s="7">
        <v>3</v>
      </c>
      <c r="D1035" s="4" t="s">
        <v>43</v>
      </c>
      <c r="E1035" s="4" t="s">
        <v>17</v>
      </c>
      <c r="F1035" s="4" t="s">
        <v>18</v>
      </c>
      <c r="G1035" s="7" t="s">
        <v>41</v>
      </c>
      <c r="H1035" s="7">
        <v>399</v>
      </c>
      <c r="I1035" s="7">
        <v>2</v>
      </c>
      <c r="J1035" s="7">
        <v>798</v>
      </c>
    </row>
    <row r="1036" spans="1:10" ht="15.75" customHeight="1" x14ac:dyDescent="0.35">
      <c r="A1036" s="5" t="s">
        <v>1081</v>
      </c>
      <c r="B1036" s="3">
        <v>43427</v>
      </c>
      <c r="C1036" s="7">
        <v>4</v>
      </c>
      <c r="D1036" s="4" t="s">
        <v>51</v>
      </c>
      <c r="E1036" s="4" t="s">
        <v>17</v>
      </c>
      <c r="F1036" s="4" t="s">
        <v>18</v>
      </c>
      <c r="G1036" s="7" t="s">
        <v>41</v>
      </c>
      <c r="H1036" s="7">
        <v>399</v>
      </c>
      <c r="I1036" s="7">
        <v>6</v>
      </c>
      <c r="J1036" s="7">
        <v>2394</v>
      </c>
    </row>
    <row r="1037" spans="1:10" ht="15.75" customHeight="1" x14ac:dyDescent="0.35">
      <c r="A1037" s="5" t="s">
        <v>1082</v>
      </c>
      <c r="B1037" s="3">
        <v>43427</v>
      </c>
      <c r="C1037" s="7">
        <v>13</v>
      </c>
      <c r="D1037" s="4" t="s">
        <v>33</v>
      </c>
      <c r="E1037" s="4" t="s">
        <v>12</v>
      </c>
      <c r="F1037" s="4" t="s">
        <v>13</v>
      </c>
      <c r="G1037" s="7" t="s">
        <v>41</v>
      </c>
      <c r="H1037" s="7">
        <v>399</v>
      </c>
      <c r="I1037" s="7">
        <v>9</v>
      </c>
      <c r="J1037" s="7">
        <v>3591</v>
      </c>
    </row>
    <row r="1038" spans="1:10" ht="15.75" customHeight="1" x14ac:dyDescent="0.35">
      <c r="A1038" s="5" t="s">
        <v>1083</v>
      </c>
      <c r="B1038" s="3">
        <v>43427</v>
      </c>
      <c r="C1038" s="7">
        <v>12</v>
      </c>
      <c r="D1038" s="4" t="s">
        <v>66</v>
      </c>
      <c r="E1038" s="4" t="s">
        <v>12</v>
      </c>
      <c r="F1038" s="4" t="s">
        <v>13</v>
      </c>
      <c r="G1038" s="7" t="s">
        <v>19</v>
      </c>
      <c r="H1038" s="7">
        <v>289</v>
      </c>
      <c r="I1038" s="7">
        <v>6</v>
      </c>
      <c r="J1038" s="7">
        <v>1734</v>
      </c>
    </row>
    <row r="1039" spans="1:10" ht="15.75" customHeight="1" x14ac:dyDescent="0.35">
      <c r="A1039" s="5" t="s">
        <v>1084</v>
      </c>
      <c r="B1039" s="3">
        <v>43427</v>
      </c>
      <c r="C1039" s="7">
        <v>17</v>
      </c>
      <c r="D1039" s="4" t="s">
        <v>35</v>
      </c>
      <c r="E1039" s="4" t="s">
        <v>36</v>
      </c>
      <c r="F1039" s="4" t="s">
        <v>28</v>
      </c>
      <c r="G1039" s="7" t="s">
        <v>14</v>
      </c>
      <c r="H1039" s="7">
        <v>199</v>
      </c>
      <c r="I1039" s="7">
        <v>3</v>
      </c>
      <c r="J1039" s="7">
        <v>597</v>
      </c>
    </row>
    <row r="1040" spans="1:10" ht="15.75" customHeight="1" x14ac:dyDescent="0.35">
      <c r="A1040" s="5" t="s">
        <v>1085</v>
      </c>
      <c r="B1040" s="3">
        <v>43428</v>
      </c>
      <c r="C1040" s="7">
        <v>13</v>
      </c>
      <c r="D1040" s="4" t="s">
        <v>33</v>
      </c>
      <c r="E1040" s="4" t="s">
        <v>63</v>
      </c>
      <c r="F1040" s="4" t="s">
        <v>13</v>
      </c>
      <c r="G1040" s="7" t="s">
        <v>19</v>
      </c>
      <c r="H1040" s="7">
        <v>289</v>
      </c>
      <c r="I1040" s="7">
        <v>1</v>
      </c>
      <c r="J1040" s="7">
        <v>289</v>
      </c>
    </row>
    <row r="1041" spans="1:10" ht="15.75" customHeight="1" x14ac:dyDescent="0.35">
      <c r="A1041" s="5" t="s">
        <v>1086</v>
      </c>
      <c r="B1041" s="3">
        <v>43428</v>
      </c>
      <c r="C1041" s="7">
        <v>7</v>
      </c>
      <c r="D1041" s="4" t="s">
        <v>88</v>
      </c>
      <c r="E1041" s="4" t="s">
        <v>46</v>
      </c>
      <c r="F1041" s="4" t="s">
        <v>23</v>
      </c>
      <c r="G1041" s="7" t="s">
        <v>14</v>
      </c>
      <c r="H1041" s="7">
        <v>199</v>
      </c>
      <c r="I1041" s="7">
        <v>5</v>
      </c>
      <c r="J1041" s="7">
        <v>995</v>
      </c>
    </row>
    <row r="1042" spans="1:10" ht="15.75" customHeight="1" x14ac:dyDescent="0.35">
      <c r="A1042" s="5" t="s">
        <v>1087</v>
      </c>
      <c r="B1042" s="3">
        <v>43428</v>
      </c>
      <c r="C1042" s="7">
        <v>18</v>
      </c>
      <c r="D1042" s="4" t="s">
        <v>26</v>
      </c>
      <c r="E1042" s="4" t="s">
        <v>36</v>
      </c>
      <c r="F1042" s="4" t="s">
        <v>28</v>
      </c>
      <c r="G1042" s="7" t="s">
        <v>24</v>
      </c>
      <c r="H1042" s="7">
        <v>159</v>
      </c>
      <c r="I1042" s="7">
        <v>2</v>
      </c>
      <c r="J1042" s="7">
        <v>318</v>
      </c>
    </row>
    <row r="1043" spans="1:10" ht="15.75" customHeight="1" x14ac:dyDescent="0.35">
      <c r="A1043" s="5" t="s">
        <v>1088</v>
      </c>
      <c r="B1043" s="3">
        <v>43428</v>
      </c>
      <c r="C1043" s="7">
        <v>14</v>
      </c>
      <c r="D1043" s="4" t="s">
        <v>38</v>
      </c>
      <c r="E1043" s="4" t="s">
        <v>63</v>
      </c>
      <c r="F1043" s="4" t="s">
        <v>13</v>
      </c>
      <c r="G1043" s="7" t="s">
        <v>19</v>
      </c>
      <c r="H1043" s="7">
        <v>289</v>
      </c>
      <c r="I1043" s="7">
        <v>2</v>
      </c>
      <c r="J1043" s="7">
        <v>578</v>
      </c>
    </row>
    <row r="1044" spans="1:10" ht="15.75" customHeight="1" x14ac:dyDescent="0.35">
      <c r="A1044" s="5" t="s">
        <v>1089</v>
      </c>
      <c r="B1044" s="3">
        <v>43428</v>
      </c>
      <c r="C1044" s="7">
        <v>3</v>
      </c>
      <c r="D1044" s="4" t="s">
        <v>43</v>
      </c>
      <c r="E1044" s="4" t="s">
        <v>68</v>
      </c>
      <c r="F1044" s="4" t="s">
        <v>18</v>
      </c>
      <c r="G1044" s="7" t="s">
        <v>31</v>
      </c>
      <c r="H1044" s="7">
        <v>69</v>
      </c>
      <c r="I1044" s="7">
        <v>4</v>
      </c>
      <c r="J1044" s="7">
        <v>276</v>
      </c>
    </row>
    <row r="1045" spans="1:10" ht="15.75" customHeight="1" x14ac:dyDescent="0.35">
      <c r="A1045" s="5" t="s">
        <v>1090</v>
      </c>
      <c r="B1045" s="3">
        <v>43428</v>
      </c>
      <c r="C1045" s="7">
        <v>9</v>
      </c>
      <c r="D1045" s="4" t="s">
        <v>21</v>
      </c>
      <c r="E1045" s="4" t="s">
        <v>46</v>
      </c>
      <c r="F1045" s="4" t="s">
        <v>23</v>
      </c>
      <c r="G1045" s="7" t="s">
        <v>41</v>
      </c>
      <c r="H1045" s="7">
        <v>399</v>
      </c>
      <c r="I1045" s="7">
        <v>1</v>
      </c>
      <c r="J1045" s="7">
        <v>399</v>
      </c>
    </row>
    <row r="1046" spans="1:10" ht="15.75" customHeight="1" x14ac:dyDescent="0.35">
      <c r="A1046" s="5" t="s">
        <v>1091</v>
      </c>
      <c r="B1046" s="3">
        <v>43428</v>
      </c>
      <c r="C1046" s="7">
        <v>11</v>
      </c>
      <c r="D1046" s="4" t="s">
        <v>11</v>
      </c>
      <c r="E1046" s="4" t="s">
        <v>63</v>
      </c>
      <c r="F1046" s="4" t="s">
        <v>13</v>
      </c>
      <c r="G1046" s="7" t="s">
        <v>41</v>
      </c>
      <c r="H1046" s="7">
        <v>399</v>
      </c>
      <c r="I1046" s="7">
        <v>3</v>
      </c>
      <c r="J1046" s="7">
        <v>1197</v>
      </c>
    </row>
    <row r="1047" spans="1:10" ht="15.75" customHeight="1" x14ac:dyDescent="0.35">
      <c r="A1047" s="5" t="s">
        <v>1092</v>
      </c>
      <c r="B1047" s="3">
        <v>43429</v>
      </c>
      <c r="C1047" s="7">
        <v>4</v>
      </c>
      <c r="D1047" s="4" t="s">
        <v>51</v>
      </c>
      <c r="E1047" s="4" t="s">
        <v>68</v>
      </c>
      <c r="F1047" s="4" t="s">
        <v>18</v>
      </c>
      <c r="G1047" s="7" t="s">
        <v>41</v>
      </c>
      <c r="H1047" s="7">
        <v>399</v>
      </c>
      <c r="I1047" s="7">
        <v>5</v>
      </c>
      <c r="J1047" s="7">
        <v>1995</v>
      </c>
    </row>
    <row r="1048" spans="1:10" ht="15.75" customHeight="1" x14ac:dyDescent="0.35">
      <c r="A1048" s="5" t="s">
        <v>1093</v>
      </c>
      <c r="B1048" s="3">
        <v>43430</v>
      </c>
      <c r="C1048" s="7">
        <v>6</v>
      </c>
      <c r="D1048" s="4" t="s">
        <v>48</v>
      </c>
      <c r="E1048" s="4" t="s">
        <v>46</v>
      </c>
      <c r="F1048" s="4" t="s">
        <v>23</v>
      </c>
      <c r="G1048" s="7" t="s">
        <v>19</v>
      </c>
      <c r="H1048" s="7">
        <v>289</v>
      </c>
      <c r="I1048" s="7">
        <v>1</v>
      </c>
      <c r="J1048" s="7">
        <v>289</v>
      </c>
    </row>
    <row r="1049" spans="1:10" ht="15.75" customHeight="1" x14ac:dyDescent="0.35">
      <c r="A1049" s="5" t="s">
        <v>1094</v>
      </c>
      <c r="B1049" s="3">
        <v>43430</v>
      </c>
      <c r="C1049" s="7">
        <v>13</v>
      </c>
      <c r="D1049" s="4" t="s">
        <v>33</v>
      </c>
      <c r="E1049" s="4" t="s">
        <v>63</v>
      </c>
      <c r="F1049" s="4" t="s">
        <v>13</v>
      </c>
      <c r="G1049" s="7" t="s">
        <v>19</v>
      </c>
      <c r="H1049" s="7">
        <v>289</v>
      </c>
      <c r="I1049" s="7">
        <v>7</v>
      </c>
      <c r="J1049" s="7">
        <v>2023</v>
      </c>
    </row>
    <row r="1050" spans="1:10" ht="15.75" customHeight="1" x14ac:dyDescent="0.35">
      <c r="A1050" s="5" t="s">
        <v>1095</v>
      </c>
      <c r="B1050" s="3">
        <v>43431</v>
      </c>
      <c r="C1050" s="7">
        <v>2</v>
      </c>
      <c r="D1050" s="4" t="s">
        <v>106</v>
      </c>
      <c r="E1050" s="4" t="s">
        <v>17</v>
      </c>
      <c r="F1050" s="4" t="s">
        <v>18</v>
      </c>
      <c r="G1050" s="7" t="s">
        <v>41</v>
      </c>
      <c r="H1050" s="7">
        <v>399</v>
      </c>
      <c r="I1050" s="7">
        <v>8</v>
      </c>
      <c r="J1050" s="7">
        <v>3192</v>
      </c>
    </row>
    <row r="1051" spans="1:10" ht="15.75" customHeight="1" x14ac:dyDescent="0.35">
      <c r="A1051" s="5" t="s">
        <v>1096</v>
      </c>
      <c r="B1051" s="3">
        <v>43431</v>
      </c>
      <c r="C1051" s="7">
        <v>4</v>
      </c>
      <c r="D1051" s="4" t="s">
        <v>51</v>
      </c>
      <c r="E1051" s="4" t="s">
        <v>68</v>
      </c>
      <c r="F1051" s="4" t="s">
        <v>18</v>
      </c>
      <c r="G1051" s="7" t="s">
        <v>41</v>
      </c>
      <c r="H1051" s="7">
        <v>399</v>
      </c>
      <c r="I1051" s="7">
        <v>6</v>
      </c>
      <c r="J1051" s="7">
        <v>2394</v>
      </c>
    </row>
    <row r="1052" spans="1:10" ht="15.75" customHeight="1" x14ac:dyDescent="0.35">
      <c r="A1052" s="5" t="s">
        <v>1097</v>
      </c>
      <c r="B1052" s="3">
        <v>43431</v>
      </c>
      <c r="C1052" s="7">
        <v>1</v>
      </c>
      <c r="D1052" s="4" t="s">
        <v>16</v>
      </c>
      <c r="E1052" s="4" t="s">
        <v>68</v>
      </c>
      <c r="F1052" s="4" t="s">
        <v>18</v>
      </c>
      <c r="G1052" s="7" t="s">
        <v>31</v>
      </c>
      <c r="H1052" s="7">
        <v>69</v>
      </c>
      <c r="I1052" s="7">
        <v>9</v>
      </c>
      <c r="J1052" s="7">
        <v>621</v>
      </c>
    </row>
    <row r="1053" spans="1:10" ht="15.75" customHeight="1" x14ac:dyDescent="0.35">
      <c r="A1053" s="5" t="s">
        <v>1098</v>
      </c>
      <c r="B1053" s="3">
        <v>43432</v>
      </c>
      <c r="C1053" s="7">
        <v>10</v>
      </c>
      <c r="D1053" s="4" t="s">
        <v>58</v>
      </c>
      <c r="E1053" s="4" t="s">
        <v>22</v>
      </c>
      <c r="F1053" s="4" t="s">
        <v>23</v>
      </c>
      <c r="G1053" s="7" t="s">
        <v>31</v>
      </c>
      <c r="H1053" s="7">
        <v>69</v>
      </c>
      <c r="I1053" s="7">
        <v>7</v>
      </c>
      <c r="J1053" s="7">
        <v>483</v>
      </c>
    </row>
    <row r="1054" spans="1:10" ht="15.75" customHeight="1" x14ac:dyDescent="0.35">
      <c r="A1054" s="5" t="s">
        <v>1099</v>
      </c>
      <c r="B1054" s="3">
        <v>43432</v>
      </c>
      <c r="C1054" s="7">
        <v>15</v>
      </c>
      <c r="D1054" s="4" t="s">
        <v>118</v>
      </c>
      <c r="E1054" s="4" t="s">
        <v>63</v>
      </c>
      <c r="F1054" s="4" t="s">
        <v>13</v>
      </c>
      <c r="G1054" s="7" t="s">
        <v>31</v>
      </c>
      <c r="H1054" s="7">
        <v>69</v>
      </c>
      <c r="I1054" s="7">
        <v>1</v>
      </c>
      <c r="J1054" s="7">
        <v>69</v>
      </c>
    </row>
    <row r="1055" spans="1:10" ht="15.75" customHeight="1" x14ac:dyDescent="0.35">
      <c r="A1055" s="5" t="s">
        <v>1100</v>
      </c>
      <c r="B1055" s="3">
        <v>43432</v>
      </c>
      <c r="C1055" s="7">
        <v>6</v>
      </c>
      <c r="D1055" s="4" t="s">
        <v>48</v>
      </c>
      <c r="E1055" s="4" t="s">
        <v>46</v>
      </c>
      <c r="F1055" s="4" t="s">
        <v>23</v>
      </c>
      <c r="G1055" s="7" t="s">
        <v>24</v>
      </c>
      <c r="H1055" s="7">
        <v>159</v>
      </c>
      <c r="I1055" s="7">
        <v>2</v>
      </c>
      <c r="J1055" s="7">
        <v>318</v>
      </c>
    </row>
    <row r="1056" spans="1:10" ht="15.75" customHeight="1" x14ac:dyDescent="0.35">
      <c r="A1056" s="5" t="s">
        <v>1101</v>
      </c>
      <c r="B1056" s="3">
        <v>43432</v>
      </c>
      <c r="C1056" s="7">
        <v>11</v>
      </c>
      <c r="D1056" s="4" t="s">
        <v>11</v>
      </c>
      <c r="E1056" s="4" t="s">
        <v>12</v>
      </c>
      <c r="F1056" s="4" t="s">
        <v>13</v>
      </c>
      <c r="G1056" s="7" t="s">
        <v>19</v>
      </c>
      <c r="H1056" s="7">
        <v>289</v>
      </c>
      <c r="I1056" s="7">
        <v>8</v>
      </c>
      <c r="J1056" s="7">
        <v>2312</v>
      </c>
    </row>
    <row r="1057" spans="1:10" ht="15.75" customHeight="1" x14ac:dyDescent="0.35">
      <c r="A1057" s="5" t="s">
        <v>1102</v>
      </c>
      <c r="B1057" s="3">
        <v>43432</v>
      </c>
      <c r="C1057" s="7">
        <v>4</v>
      </c>
      <c r="D1057" s="4" t="s">
        <v>51</v>
      </c>
      <c r="E1057" s="4" t="s">
        <v>17</v>
      </c>
      <c r="F1057" s="4" t="s">
        <v>18</v>
      </c>
      <c r="G1057" s="7" t="s">
        <v>19</v>
      </c>
      <c r="H1057" s="7">
        <v>289</v>
      </c>
      <c r="I1057" s="7">
        <v>7</v>
      </c>
      <c r="J1057" s="7">
        <v>2023</v>
      </c>
    </row>
    <row r="1058" spans="1:10" ht="15.75" customHeight="1" x14ac:dyDescent="0.35">
      <c r="A1058" s="5" t="s">
        <v>1103</v>
      </c>
      <c r="B1058" s="3">
        <v>43433</v>
      </c>
      <c r="C1058" s="7">
        <v>8</v>
      </c>
      <c r="D1058" s="4" t="s">
        <v>45</v>
      </c>
      <c r="E1058" s="4" t="s">
        <v>46</v>
      </c>
      <c r="F1058" s="4" t="s">
        <v>23</v>
      </c>
      <c r="G1058" s="7" t="s">
        <v>14</v>
      </c>
      <c r="H1058" s="7">
        <v>199</v>
      </c>
      <c r="I1058" s="7">
        <v>3</v>
      </c>
      <c r="J1058" s="7">
        <v>597</v>
      </c>
    </row>
    <row r="1059" spans="1:10" ht="15.75" customHeight="1" x14ac:dyDescent="0.35">
      <c r="A1059" s="5" t="s">
        <v>1104</v>
      </c>
      <c r="B1059" s="3">
        <v>43433</v>
      </c>
      <c r="C1059" s="7">
        <v>9</v>
      </c>
      <c r="D1059" s="4" t="s">
        <v>21</v>
      </c>
      <c r="E1059" s="4" t="s">
        <v>46</v>
      </c>
      <c r="F1059" s="4" t="s">
        <v>23</v>
      </c>
      <c r="G1059" s="7" t="s">
        <v>41</v>
      </c>
      <c r="H1059" s="7">
        <v>399</v>
      </c>
      <c r="I1059" s="7">
        <v>6</v>
      </c>
      <c r="J1059" s="7">
        <v>2394</v>
      </c>
    </row>
    <row r="1060" spans="1:10" ht="15.75" customHeight="1" x14ac:dyDescent="0.35">
      <c r="A1060" s="5" t="s">
        <v>1105</v>
      </c>
      <c r="B1060" s="3">
        <v>43433</v>
      </c>
      <c r="C1060" s="7">
        <v>12</v>
      </c>
      <c r="D1060" s="4" t="s">
        <v>66</v>
      </c>
      <c r="E1060" s="4" t="s">
        <v>63</v>
      </c>
      <c r="F1060" s="4" t="s">
        <v>13</v>
      </c>
      <c r="G1060" s="7" t="s">
        <v>19</v>
      </c>
      <c r="H1060" s="7">
        <v>289</v>
      </c>
      <c r="I1060" s="7">
        <v>9</v>
      </c>
      <c r="J1060" s="7">
        <v>2601</v>
      </c>
    </row>
    <row r="1061" spans="1:10" ht="15.75" customHeight="1" x14ac:dyDescent="0.35">
      <c r="A1061" s="5" t="s">
        <v>1106</v>
      </c>
      <c r="B1061" s="3">
        <v>43434</v>
      </c>
      <c r="C1061" s="7">
        <v>2</v>
      </c>
      <c r="D1061" s="4" t="s">
        <v>106</v>
      </c>
      <c r="E1061" s="4" t="s">
        <v>17</v>
      </c>
      <c r="F1061" s="4" t="s">
        <v>18</v>
      </c>
      <c r="G1061" s="7" t="s">
        <v>24</v>
      </c>
      <c r="H1061" s="7">
        <v>159</v>
      </c>
      <c r="I1061" s="7">
        <v>1</v>
      </c>
      <c r="J1061" s="7">
        <v>159</v>
      </c>
    </row>
    <row r="1062" spans="1:10" ht="15.75" customHeight="1" x14ac:dyDescent="0.35">
      <c r="A1062" s="5" t="s">
        <v>1107</v>
      </c>
      <c r="B1062" s="3">
        <v>43435</v>
      </c>
      <c r="C1062" s="7">
        <v>8</v>
      </c>
      <c r="D1062" s="4" t="s">
        <v>45</v>
      </c>
      <c r="E1062" s="4" t="s">
        <v>46</v>
      </c>
      <c r="F1062" s="4" t="s">
        <v>23</v>
      </c>
      <c r="G1062" s="7" t="s">
        <v>41</v>
      </c>
      <c r="H1062" s="7">
        <v>399</v>
      </c>
      <c r="I1062" s="7">
        <v>5</v>
      </c>
      <c r="J1062" s="7">
        <v>1995</v>
      </c>
    </row>
    <row r="1063" spans="1:10" ht="15.75" customHeight="1" x14ac:dyDescent="0.35">
      <c r="A1063" s="5" t="s">
        <v>1108</v>
      </c>
      <c r="B1063" s="3">
        <v>43435</v>
      </c>
      <c r="C1063" s="7">
        <v>17</v>
      </c>
      <c r="D1063" s="4" t="s">
        <v>35</v>
      </c>
      <c r="E1063" s="4" t="s">
        <v>36</v>
      </c>
      <c r="F1063" s="4" t="s">
        <v>28</v>
      </c>
      <c r="G1063" s="7" t="s">
        <v>19</v>
      </c>
      <c r="H1063" s="7">
        <v>289</v>
      </c>
      <c r="I1063" s="7">
        <v>0</v>
      </c>
      <c r="J1063" s="7">
        <v>0</v>
      </c>
    </row>
    <row r="1064" spans="1:10" ht="15.75" customHeight="1" x14ac:dyDescent="0.35">
      <c r="A1064" s="5" t="s">
        <v>1109</v>
      </c>
      <c r="B1064" s="3">
        <v>43436</v>
      </c>
      <c r="C1064" s="7">
        <v>7</v>
      </c>
      <c r="D1064" s="4" t="s">
        <v>88</v>
      </c>
      <c r="E1064" s="4" t="s">
        <v>46</v>
      </c>
      <c r="F1064" s="4" t="s">
        <v>23</v>
      </c>
      <c r="G1064" s="7" t="s">
        <v>41</v>
      </c>
      <c r="H1064" s="7">
        <v>399</v>
      </c>
      <c r="I1064" s="7">
        <v>3</v>
      </c>
      <c r="J1064" s="7">
        <v>1197</v>
      </c>
    </row>
    <row r="1065" spans="1:10" ht="15.75" customHeight="1" x14ac:dyDescent="0.35">
      <c r="A1065" s="5" t="s">
        <v>1110</v>
      </c>
      <c r="B1065" s="3">
        <v>43437</v>
      </c>
      <c r="C1065" s="7">
        <v>1</v>
      </c>
      <c r="D1065" s="4" t="s">
        <v>16</v>
      </c>
      <c r="E1065" s="4" t="s">
        <v>68</v>
      </c>
      <c r="F1065" s="4" t="s">
        <v>18</v>
      </c>
      <c r="G1065" s="7" t="s">
        <v>19</v>
      </c>
      <c r="H1065" s="7">
        <v>289</v>
      </c>
      <c r="I1065" s="7">
        <v>4</v>
      </c>
      <c r="J1065" s="7">
        <v>1156</v>
      </c>
    </row>
    <row r="1066" spans="1:10" ht="15.75" customHeight="1" x14ac:dyDescent="0.35">
      <c r="A1066" s="5" t="s">
        <v>1111</v>
      </c>
      <c r="B1066" s="3">
        <v>43437</v>
      </c>
      <c r="C1066" s="7">
        <v>19</v>
      </c>
      <c r="D1066" s="4" t="s">
        <v>56</v>
      </c>
      <c r="E1066" s="4" t="s">
        <v>27</v>
      </c>
      <c r="F1066" s="4" t="s">
        <v>28</v>
      </c>
      <c r="G1066" s="7" t="s">
        <v>19</v>
      </c>
      <c r="H1066" s="7">
        <v>289</v>
      </c>
      <c r="I1066" s="7">
        <v>2</v>
      </c>
      <c r="J1066" s="7">
        <v>578</v>
      </c>
    </row>
    <row r="1067" spans="1:10" ht="15.75" customHeight="1" x14ac:dyDescent="0.35">
      <c r="A1067" s="5" t="s">
        <v>1112</v>
      </c>
      <c r="B1067" s="3">
        <v>43438</v>
      </c>
      <c r="C1067" s="7">
        <v>2</v>
      </c>
      <c r="D1067" s="4" t="s">
        <v>106</v>
      </c>
      <c r="E1067" s="4" t="s">
        <v>17</v>
      </c>
      <c r="F1067" s="4" t="s">
        <v>18</v>
      </c>
      <c r="G1067" s="7" t="s">
        <v>31</v>
      </c>
      <c r="H1067" s="7">
        <v>69</v>
      </c>
      <c r="I1067" s="7">
        <v>7</v>
      </c>
      <c r="J1067" s="7">
        <v>483</v>
      </c>
    </row>
    <row r="1068" spans="1:10" ht="15.75" customHeight="1" x14ac:dyDescent="0.35">
      <c r="A1068" s="5" t="s">
        <v>1113</v>
      </c>
      <c r="B1068" s="3">
        <v>43438</v>
      </c>
      <c r="C1068" s="7">
        <v>16</v>
      </c>
      <c r="D1068" s="4" t="s">
        <v>30</v>
      </c>
      <c r="E1068" s="4" t="s">
        <v>36</v>
      </c>
      <c r="F1068" s="4" t="s">
        <v>28</v>
      </c>
      <c r="G1068" s="7" t="s">
        <v>41</v>
      </c>
      <c r="H1068" s="7">
        <v>399</v>
      </c>
      <c r="I1068" s="7">
        <v>0</v>
      </c>
      <c r="J1068" s="7">
        <v>0</v>
      </c>
    </row>
    <row r="1069" spans="1:10" ht="15.75" customHeight="1" x14ac:dyDescent="0.35">
      <c r="A1069" s="5" t="s">
        <v>1114</v>
      </c>
      <c r="B1069" s="3">
        <v>43439</v>
      </c>
      <c r="C1069" s="7">
        <v>5</v>
      </c>
      <c r="D1069" s="4" t="s">
        <v>60</v>
      </c>
      <c r="E1069" s="4" t="s">
        <v>68</v>
      </c>
      <c r="F1069" s="4" t="s">
        <v>18</v>
      </c>
      <c r="G1069" s="7" t="s">
        <v>41</v>
      </c>
      <c r="H1069" s="7">
        <v>399</v>
      </c>
      <c r="I1069" s="7">
        <v>4</v>
      </c>
      <c r="J1069" s="7">
        <v>1596</v>
      </c>
    </row>
    <row r="1070" spans="1:10" ht="15.75" customHeight="1" x14ac:dyDescent="0.35">
      <c r="A1070" s="5" t="s">
        <v>1115</v>
      </c>
      <c r="B1070" s="3">
        <v>43440</v>
      </c>
      <c r="C1070" s="7">
        <v>4</v>
      </c>
      <c r="D1070" s="4" t="s">
        <v>51</v>
      </c>
      <c r="E1070" s="4" t="s">
        <v>17</v>
      </c>
      <c r="F1070" s="4" t="s">
        <v>18</v>
      </c>
      <c r="G1070" s="7" t="s">
        <v>14</v>
      </c>
      <c r="H1070" s="7">
        <v>199</v>
      </c>
      <c r="I1070" s="7">
        <v>2</v>
      </c>
      <c r="J1070" s="7">
        <v>398</v>
      </c>
    </row>
    <row r="1071" spans="1:10" ht="15.75" customHeight="1" x14ac:dyDescent="0.35">
      <c r="A1071" s="5" t="s">
        <v>1116</v>
      </c>
      <c r="B1071" s="3">
        <v>43440</v>
      </c>
      <c r="C1071" s="7">
        <v>14</v>
      </c>
      <c r="D1071" s="4" t="s">
        <v>38</v>
      </c>
      <c r="E1071" s="4" t="s">
        <v>12</v>
      </c>
      <c r="F1071" s="4" t="s">
        <v>13</v>
      </c>
      <c r="G1071" s="7" t="s">
        <v>14</v>
      </c>
      <c r="H1071" s="7">
        <v>199</v>
      </c>
      <c r="I1071" s="7">
        <v>3</v>
      </c>
      <c r="J1071" s="7">
        <v>597</v>
      </c>
    </row>
    <row r="1072" spans="1:10" ht="15.75" customHeight="1" x14ac:dyDescent="0.35">
      <c r="A1072" s="5" t="s">
        <v>1117</v>
      </c>
      <c r="B1072" s="3">
        <v>43440</v>
      </c>
      <c r="C1072" s="7">
        <v>4</v>
      </c>
      <c r="D1072" s="4" t="s">
        <v>51</v>
      </c>
      <c r="E1072" s="4" t="s">
        <v>17</v>
      </c>
      <c r="F1072" s="4" t="s">
        <v>18</v>
      </c>
      <c r="G1072" s="7" t="s">
        <v>14</v>
      </c>
      <c r="H1072" s="7">
        <v>199</v>
      </c>
      <c r="I1072" s="7">
        <v>5</v>
      </c>
      <c r="J1072" s="7">
        <v>995</v>
      </c>
    </row>
    <row r="1073" spans="1:10" ht="15.75" customHeight="1" x14ac:dyDescent="0.35">
      <c r="A1073" s="5" t="s">
        <v>1118</v>
      </c>
      <c r="B1073" s="3">
        <v>43441</v>
      </c>
      <c r="C1073" s="7">
        <v>4</v>
      </c>
      <c r="D1073" s="4" t="s">
        <v>51</v>
      </c>
      <c r="E1073" s="4" t="s">
        <v>17</v>
      </c>
      <c r="F1073" s="4" t="s">
        <v>18</v>
      </c>
      <c r="G1073" s="7" t="s">
        <v>31</v>
      </c>
      <c r="H1073" s="7">
        <v>69</v>
      </c>
      <c r="I1073" s="7">
        <v>7</v>
      </c>
      <c r="J1073" s="7">
        <v>483</v>
      </c>
    </row>
    <row r="1074" spans="1:10" ht="15.75" customHeight="1" x14ac:dyDescent="0.35">
      <c r="A1074" s="5" t="s">
        <v>1119</v>
      </c>
      <c r="B1074" s="3">
        <v>43441</v>
      </c>
      <c r="C1074" s="7">
        <v>9</v>
      </c>
      <c r="D1074" s="4" t="s">
        <v>21</v>
      </c>
      <c r="E1074" s="4" t="s">
        <v>22</v>
      </c>
      <c r="F1074" s="4" t="s">
        <v>23</v>
      </c>
      <c r="G1074" s="7" t="s">
        <v>19</v>
      </c>
      <c r="H1074" s="7">
        <v>289</v>
      </c>
      <c r="I1074" s="7">
        <v>7</v>
      </c>
      <c r="J1074" s="7">
        <v>2023</v>
      </c>
    </row>
    <row r="1075" spans="1:10" ht="15.75" customHeight="1" x14ac:dyDescent="0.35">
      <c r="A1075" s="5" t="s">
        <v>1120</v>
      </c>
      <c r="B1075" s="3">
        <v>43442</v>
      </c>
      <c r="C1075" s="7">
        <v>10</v>
      </c>
      <c r="D1075" s="4" t="s">
        <v>58</v>
      </c>
      <c r="E1075" s="4" t="s">
        <v>22</v>
      </c>
      <c r="F1075" s="4" t="s">
        <v>23</v>
      </c>
      <c r="G1075" s="7" t="s">
        <v>31</v>
      </c>
      <c r="H1075" s="7">
        <v>69</v>
      </c>
      <c r="I1075" s="7">
        <v>7</v>
      </c>
      <c r="J1075" s="7">
        <v>483</v>
      </c>
    </row>
    <row r="1076" spans="1:10" ht="15.75" customHeight="1" x14ac:dyDescent="0.35">
      <c r="A1076" s="5" t="s">
        <v>1121</v>
      </c>
      <c r="B1076" s="3">
        <v>43442</v>
      </c>
      <c r="C1076" s="7">
        <v>4</v>
      </c>
      <c r="D1076" s="4" t="s">
        <v>51</v>
      </c>
      <c r="E1076" s="4" t="s">
        <v>17</v>
      </c>
      <c r="F1076" s="4" t="s">
        <v>18</v>
      </c>
      <c r="G1076" s="7" t="s">
        <v>31</v>
      </c>
      <c r="H1076" s="7">
        <v>69</v>
      </c>
      <c r="I1076" s="7">
        <v>5</v>
      </c>
      <c r="J1076" s="7">
        <v>345</v>
      </c>
    </row>
    <row r="1077" spans="1:10" ht="15.75" customHeight="1" x14ac:dyDescent="0.35">
      <c r="A1077" s="5" t="s">
        <v>1122</v>
      </c>
      <c r="B1077" s="3">
        <v>43443</v>
      </c>
      <c r="C1077" s="7">
        <v>20</v>
      </c>
      <c r="D1077" s="4" t="s">
        <v>40</v>
      </c>
      <c r="E1077" s="4" t="s">
        <v>27</v>
      </c>
      <c r="F1077" s="4" t="s">
        <v>28</v>
      </c>
      <c r="G1077" s="7" t="s">
        <v>19</v>
      </c>
      <c r="H1077" s="7">
        <v>289</v>
      </c>
      <c r="I1077" s="7">
        <v>8</v>
      </c>
      <c r="J1077" s="7">
        <v>2312</v>
      </c>
    </row>
    <row r="1078" spans="1:10" ht="15.75" customHeight="1" x14ac:dyDescent="0.35">
      <c r="A1078" s="5" t="s">
        <v>1123</v>
      </c>
      <c r="B1078" s="3">
        <v>43444</v>
      </c>
      <c r="C1078" s="7">
        <v>11</v>
      </c>
      <c r="D1078" s="4" t="s">
        <v>11</v>
      </c>
      <c r="E1078" s="4" t="s">
        <v>12</v>
      </c>
      <c r="F1078" s="4" t="s">
        <v>13</v>
      </c>
      <c r="G1078" s="7" t="s">
        <v>19</v>
      </c>
      <c r="H1078" s="7">
        <v>289</v>
      </c>
      <c r="I1078" s="7">
        <v>9</v>
      </c>
      <c r="J1078" s="7">
        <v>2601</v>
      </c>
    </row>
    <row r="1079" spans="1:10" ht="15.75" customHeight="1" x14ac:dyDescent="0.35">
      <c r="A1079" s="5" t="s">
        <v>1124</v>
      </c>
      <c r="B1079" s="3">
        <v>43445</v>
      </c>
      <c r="C1079" s="7">
        <v>13</v>
      </c>
      <c r="D1079" s="4" t="s">
        <v>33</v>
      </c>
      <c r="E1079" s="4" t="s">
        <v>12</v>
      </c>
      <c r="F1079" s="4" t="s">
        <v>13</v>
      </c>
      <c r="G1079" s="7" t="s">
        <v>19</v>
      </c>
      <c r="H1079" s="7">
        <v>289</v>
      </c>
      <c r="I1079" s="7">
        <v>8</v>
      </c>
      <c r="J1079" s="7">
        <v>2312</v>
      </c>
    </row>
    <row r="1080" spans="1:10" ht="15.75" customHeight="1" x14ac:dyDescent="0.35">
      <c r="A1080" s="5" t="s">
        <v>1125</v>
      </c>
      <c r="B1080" s="3">
        <v>43445</v>
      </c>
      <c r="C1080" s="7">
        <v>10</v>
      </c>
      <c r="D1080" s="4" t="s">
        <v>58</v>
      </c>
      <c r="E1080" s="4" t="s">
        <v>22</v>
      </c>
      <c r="F1080" s="4" t="s">
        <v>23</v>
      </c>
      <c r="G1080" s="7" t="s">
        <v>31</v>
      </c>
      <c r="H1080" s="7">
        <v>69</v>
      </c>
      <c r="I1080" s="7">
        <v>6</v>
      </c>
      <c r="J1080" s="7">
        <v>414</v>
      </c>
    </row>
    <row r="1081" spans="1:10" ht="15.75" customHeight="1" x14ac:dyDescent="0.35">
      <c r="A1081" s="5" t="s">
        <v>1126</v>
      </c>
      <c r="B1081" s="3">
        <v>43445</v>
      </c>
      <c r="C1081" s="7">
        <v>19</v>
      </c>
      <c r="D1081" s="4" t="s">
        <v>56</v>
      </c>
      <c r="E1081" s="4" t="s">
        <v>27</v>
      </c>
      <c r="F1081" s="4" t="s">
        <v>28</v>
      </c>
      <c r="G1081" s="7" t="s">
        <v>19</v>
      </c>
      <c r="H1081" s="7">
        <v>289</v>
      </c>
      <c r="I1081" s="7">
        <v>9</v>
      </c>
      <c r="J1081" s="7">
        <v>2601</v>
      </c>
    </row>
    <row r="1082" spans="1:10" ht="15.75" customHeight="1" x14ac:dyDescent="0.35">
      <c r="A1082" s="5" t="s">
        <v>1127</v>
      </c>
      <c r="B1082" s="3">
        <v>43446</v>
      </c>
      <c r="C1082" s="7">
        <v>14</v>
      </c>
      <c r="D1082" s="4" t="s">
        <v>38</v>
      </c>
      <c r="E1082" s="4" t="s">
        <v>12</v>
      </c>
      <c r="F1082" s="4" t="s">
        <v>13</v>
      </c>
      <c r="G1082" s="7" t="s">
        <v>19</v>
      </c>
      <c r="H1082" s="7">
        <v>289</v>
      </c>
      <c r="I1082" s="7">
        <v>5</v>
      </c>
      <c r="J1082" s="7">
        <v>1445</v>
      </c>
    </row>
    <row r="1083" spans="1:10" ht="15.75" customHeight="1" x14ac:dyDescent="0.35">
      <c r="A1083" s="5" t="s">
        <v>1128</v>
      </c>
      <c r="B1083" s="3">
        <v>43447</v>
      </c>
      <c r="C1083" s="7">
        <v>16</v>
      </c>
      <c r="D1083" s="4" t="s">
        <v>30</v>
      </c>
      <c r="E1083" s="4" t="s">
        <v>27</v>
      </c>
      <c r="F1083" s="4" t="s">
        <v>28</v>
      </c>
      <c r="G1083" s="7" t="s">
        <v>24</v>
      </c>
      <c r="H1083" s="7">
        <v>159</v>
      </c>
      <c r="I1083" s="7">
        <v>0</v>
      </c>
      <c r="J1083" s="7">
        <v>0</v>
      </c>
    </row>
    <row r="1084" spans="1:10" ht="15.75" customHeight="1" x14ac:dyDescent="0.35">
      <c r="A1084" s="5" t="s">
        <v>1129</v>
      </c>
      <c r="B1084" s="3">
        <v>43447</v>
      </c>
      <c r="C1084" s="7">
        <v>13</v>
      </c>
      <c r="D1084" s="4" t="s">
        <v>33</v>
      </c>
      <c r="E1084" s="4" t="s">
        <v>12</v>
      </c>
      <c r="F1084" s="4" t="s">
        <v>13</v>
      </c>
      <c r="G1084" s="7" t="s">
        <v>19</v>
      </c>
      <c r="H1084" s="7">
        <v>289</v>
      </c>
      <c r="I1084" s="7">
        <v>5</v>
      </c>
      <c r="J1084" s="7">
        <v>1445</v>
      </c>
    </row>
    <row r="1085" spans="1:10" ht="15.75" customHeight="1" x14ac:dyDescent="0.35">
      <c r="A1085" s="5" t="s">
        <v>1130</v>
      </c>
      <c r="B1085" s="3">
        <v>43447</v>
      </c>
      <c r="C1085" s="7">
        <v>2</v>
      </c>
      <c r="D1085" s="4" t="s">
        <v>106</v>
      </c>
      <c r="E1085" s="4" t="s">
        <v>17</v>
      </c>
      <c r="F1085" s="4" t="s">
        <v>18</v>
      </c>
      <c r="G1085" s="7" t="s">
        <v>14</v>
      </c>
      <c r="H1085" s="7">
        <v>199</v>
      </c>
      <c r="I1085" s="7">
        <v>4</v>
      </c>
      <c r="J1085" s="7">
        <v>796</v>
      </c>
    </row>
    <row r="1086" spans="1:10" ht="15.75" customHeight="1" x14ac:dyDescent="0.35">
      <c r="A1086" s="5" t="s">
        <v>1131</v>
      </c>
      <c r="B1086" s="3">
        <v>43447</v>
      </c>
      <c r="C1086" s="7">
        <v>5</v>
      </c>
      <c r="D1086" s="4" t="s">
        <v>60</v>
      </c>
      <c r="E1086" s="4" t="s">
        <v>68</v>
      </c>
      <c r="F1086" s="4" t="s">
        <v>18</v>
      </c>
      <c r="G1086" s="7" t="s">
        <v>14</v>
      </c>
      <c r="H1086" s="7">
        <v>199</v>
      </c>
      <c r="I1086" s="7">
        <v>9</v>
      </c>
      <c r="J1086" s="7">
        <v>1791</v>
      </c>
    </row>
    <row r="1087" spans="1:10" ht="15.75" customHeight="1" x14ac:dyDescent="0.35">
      <c r="A1087" s="5" t="s">
        <v>1132</v>
      </c>
      <c r="B1087" s="3">
        <v>43447</v>
      </c>
      <c r="C1087" s="7">
        <v>11</v>
      </c>
      <c r="D1087" s="4" t="s">
        <v>11</v>
      </c>
      <c r="E1087" s="4" t="s">
        <v>63</v>
      </c>
      <c r="F1087" s="4" t="s">
        <v>13</v>
      </c>
      <c r="G1087" s="7" t="s">
        <v>31</v>
      </c>
      <c r="H1087" s="7">
        <v>69</v>
      </c>
      <c r="I1087" s="7">
        <v>1</v>
      </c>
      <c r="J1087" s="7">
        <v>69</v>
      </c>
    </row>
    <row r="1088" spans="1:10" ht="15.75" customHeight="1" x14ac:dyDescent="0.35">
      <c r="A1088" s="5" t="s">
        <v>1133</v>
      </c>
      <c r="B1088" s="3">
        <v>43447</v>
      </c>
      <c r="C1088" s="7">
        <v>3</v>
      </c>
      <c r="D1088" s="4" t="s">
        <v>43</v>
      </c>
      <c r="E1088" s="4" t="s">
        <v>17</v>
      </c>
      <c r="F1088" s="4" t="s">
        <v>18</v>
      </c>
      <c r="G1088" s="7" t="s">
        <v>31</v>
      </c>
      <c r="H1088" s="7">
        <v>69</v>
      </c>
      <c r="I1088" s="7">
        <v>5</v>
      </c>
      <c r="J1088" s="7">
        <v>345</v>
      </c>
    </row>
    <row r="1089" spans="1:10" ht="15.75" customHeight="1" x14ac:dyDescent="0.35">
      <c r="A1089" s="5" t="s">
        <v>1134</v>
      </c>
      <c r="B1089" s="3">
        <v>43447</v>
      </c>
      <c r="C1089" s="7">
        <v>11</v>
      </c>
      <c r="D1089" s="4" t="s">
        <v>11</v>
      </c>
      <c r="E1089" s="4" t="s">
        <v>63</v>
      </c>
      <c r="F1089" s="4" t="s">
        <v>13</v>
      </c>
      <c r="G1089" s="7" t="s">
        <v>24</v>
      </c>
      <c r="H1089" s="7">
        <v>159</v>
      </c>
      <c r="I1089" s="7">
        <v>3</v>
      </c>
      <c r="J1089" s="7">
        <v>477</v>
      </c>
    </row>
    <row r="1090" spans="1:10" ht="15.75" customHeight="1" x14ac:dyDescent="0.35">
      <c r="A1090" s="5" t="s">
        <v>1135</v>
      </c>
      <c r="B1090" s="3">
        <v>43447</v>
      </c>
      <c r="C1090" s="7">
        <v>1</v>
      </c>
      <c r="D1090" s="4" t="s">
        <v>16</v>
      </c>
      <c r="E1090" s="4" t="s">
        <v>17</v>
      </c>
      <c r="F1090" s="4" t="s">
        <v>18</v>
      </c>
      <c r="G1090" s="7" t="s">
        <v>41</v>
      </c>
      <c r="H1090" s="7">
        <v>399</v>
      </c>
      <c r="I1090" s="7">
        <v>1</v>
      </c>
      <c r="J1090" s="7">
        <v>399</v>
      </c>
    </row>
    <row r="1091" spans="1:10" ht="15.75" customHeight="1" x14ac:dyDescent="0.35">
      <c r="A1091" s="5" t="s">
        <v>1136</v>
      </c>
      <c r="B1091" s="3">
        <v>43448</v>
      </c>
      <c r="C1091" s="7">
        <v>18</v>
      </c>
      <c r="D1091" s="4" t="s">
        <v>26</v>
      </c>
      <c r="E1091" s="4" t="s">
        <v>27</v>
      </c>
      <c r="F1091" s="4" t="s">
        <v>28</v>
      </c>
      <c r="G1091" s="7" t="s">
        <v>19</v>
      </c>
      <c r="H1091" s="7">
        <v>289</v>
      </c>
      <c r="I1091" s="7">
        <v>9</v>
      </c>
      <c r="J1091" s="7">
        <v>2601</v>
      </c>
    </row>
    <row r="1092" spans="1:10" ht="15.75" customHeight="1" x14ac:dyDescent="0.35">
      <c r="A1092" s="5" t="s">
        <v>1137</v>
      </c>
      <c r="B1092" s="3">
        <v>43449</v>
      </c>
      <c r="C1092" s="7">
        <v>15</v>
      </c>
      <c r="D1092" s="4" t="s">
        <v>118</v>
      </c>
      <c r="E1092" s="4" t="s">
        <v>63</v>
      </c>
      <c r="F1092" s="4" t="s">
        <v>13</v>
      </c>
      <c r="G1092" s="7" t="s">
        <v>19</v>
      </c>
      <c r="H1092" s="7">
        <v>289</v>
      </c>
      <c r="I1092" s="7">
        <v>9</v>
      </c>
      <c r="J1092" s="7">
        <v>2601</v>
      </c>
    </row>
    <row r="1093" spans="1:10" ht="15.75" customHeight="1" x14ac:dyDescent="0.35">
      <c r="A1093" s="5" t="s">
        <v>1138</v>
      </c>
      <c r="B1093" s="3">
        <v>43449</v>
      </c>
      <c r="C1093" s="7">
        <v>8</v>
      </c>
      <c r="D1093" s="4" t="s">
        <v>45</v>
      </c>
      <c r="E1093" s="4" t="s">
        <v>22</v>
      </c>
      <c r="F1093" s="4" t="s">
        <v>23</v>
      </c>
      <c r="G1093" s="7" t="s">
        <v>19</v>
      </c>
      <c r="H1093" s="7">
        <v>289</v>
      </c>
      <c r="I1093" s="7">
        <v>2</v>
      </c>
      <c r="J1093" s="7">
        <v>578</v>
      </c>
    </row>
    <row r="1094" spans="1:10" ht="15.75" customHeight="1" x14ac:dyDescent="0.35">
      <c r="A1094" s="5" t="s">
        <v>1139</v>
      </c>
      <c r="B1094" s="3">
        <v>43450</v>
      </c>
      <c r="C1094" s="7">
        <v>18</v>
      </c>
      <c r="D1094" s="4" t="s">
        <v>26</v>
      </c>
      <c r="E1094" s="4" t="s">
        <v>27</v>
      </c>
      <c r="F1094" s="4" t="s">
        <v>28</v>
      </c>
      <c r="G1094" s="7" t="s">
        <v>24</v>
      </c>
      <c r="H1094" s="7">
        <v>159</v>
      </c>
      <c r="I1094" s="7">
        <v>4</v>
      </c>
      <c r="J1094" s="7">
        <v>636</v>
      </c>
    </row>
    <row r="1095" spans="1:10" ht="15.75" customHeight="1" x14ac:dyDescent="0.35">
      <c r="A1095" s="5" t="s">
        <v>1140</v>
      </c>
      <c r="B1095" s="3">
        <v>43450</v>
      </c>
      <c r="C1095" s="7">
        <v>5</v>
      </c>
      <c r="D1095" s="4" t="s">
        <v>60</v>
      </c>
      <c r="E1095" s="4" t="s">
        <v>68</v>
      </c>
      <c r="F1095" s="4" t="s">
        <v>18</v>
      </c>
      <c r="G1095" s="7" t="s">
        <v>31</v>
      </c>
      <c r="H1095" s="7">
        <v>69</v>
      </c>
      <c r="I1095" s="7">
        <v>1</v>
      </c>
      <c r="J1095" s="7">
        <v>69</v>
      </c>
    </row>
    <row r="1096" spans="1:10" ht="15.75" customHeight="1" x14ac:dyDescent="0.35">
      <c r="A1096" s="5" t="s">
        <v>1141</v>
      </c>
      <c r="B1096" s="3">
        <v>43450</v>
      </c>
      <c r="C1096" s="7">
        <v>20</v>
      </c>
      <c r="D1096" s="4" t="s">
        <v>40</v>
      </c>
      <c r="E1096" s="4" t="s">
        <v>36</v>
      </c>
      <c r="F1096" s="4" t="s">
        <v>28</v>
      </c>
      <c r="G1096" s="7" t="s">
        <v>19</v>
      </c>
      <c r="H1096" s="7">
        <v>289</v>
      </c>
      <c r="I1096" s="7">
        <v>3</v>
      </c>
      <c r="J1096" s="7">
        <v>867</v>
      </c>
    </row>
    <row r="1097" spans="1:10" ht="15.75" customHeight="1" x14ac:dyDescent="0.35">
      <c r="A1097" s="5" t="s">
        <v>1142</v>
      </c>
      <c r="B1097" s="3">
        <v>43451</v>
      </c>
      <c r="C1097" s="7">
        <v>12</v>
      </c>
      <c r="D1097" s="4" t="s">
        <v>66</v>
      </c>
      <c r="E1097" s="4" t="s">
        <v>12</v>
      </c>
      <c r="F1097" s="4" t="s">
        <v>13</v>
      </c>
      <c r="G1097" s="7" t="s">
        <v>41</v>
      </c>
      <c r="H1097" s="7">
        <v>399</v>
      </c>
      <c r="I1097" s="7">
        <v>5</v>
      </c>
      <c r="J1097" s="7">
        <v>1995</v>
      </c>
    </row>
    <row r="1098" spans="1:10" ht="15.75" customHeight="1" x14ac:dyDescent="0.35">
      <c r="A1098" s="5" t="s">
        <v>1143</v>
      </c>
      <c r="B1098" s="3">
        <v>43451</v>
      </c>
      <c r="C1098" s="7">
        <v>1</v>
      </c>
      <c r="D1098" s="4" t="s">
        <v>16</v>
      </c>
      <c r="E1098" s="4" t="s">
        <v>17</v>
      </c>
      <c r="F1098" s="4" t="s">
        <v>18</v>
      </c>
      <c r="G1098" s="7" t="s">
        <v>31</v>
      </c>
      <c r="H1098" s="7">
        <v>69</v>
      </c>
      <c r="I1098" s="7">
        <v>6</v>
      </c>
      <c r="J1098" s="7">
        <v>414</v>
      </c>
    </row>
    <row r="1099" spans="1:10" ht="15.75" customHeight="1" x14ac:dyDescent="0.35">
      <c r="A1099" s="5" t="s">
        <v>1144</v>
      </c>
      <c r="B1099" s="3">
        <v>43452</v>
      </c>
      <c r="C1099" s="7">
        <v>10</v>
      </c>
      <c r="D1099" s="4" t="s">
        <v>58</v>
      </c>
      <c r="E1099" s="4" t="s">
        <v>22</v>
      </c>
      <c r="F1099" s="4" t="s">
        <v>23</v>
      </c>
      <c r="G1099" s="7" t="s">
        <v>14</v>
      </c>
      <c r="H1099" s="7">
        <v>199</v>
      </c>
      <c r="I1099" s="7">
        <v>3</v>
      </c>
      <c r="J1099" s="7">
        <v>597</v>
      </c>
    </row>
    <row r="1100" spans="1:10" ht="15.75" customHeight="1" x14ac:dyDescent="0.35">
      <c r="A1100" s="5" t="s">
        <v>1145</v>
      </c>
      <c r="B1100" s="3">
        <v>43452</v>
      </c>
      <c r="C1100" s="7">
        <v>3</v>
      </c>
      <c r="D1100" s="4" t="s">
        <v>43</v>
      </c>
      <c r="E1100" s="4" t="s">
        <v>17</v>
      </c>
      <c r="F1100" s="4" t="s">
        <v>18</v>
      </c>
      <c r="G1100" s="7" t="s">
        <v>31</v>
      </c>
      <c r="H1100" s="7">
        <v>69</v>
      </c>
      <c r="I1100" s="7">
        <v>2</v>
      </c>
      <c r="J1100" s="7">
        <v>138</v>
      </c>
    </row>
    <row r="1101" spans="1:10" ht="15.75" customHeight="1" x14ac:dyDescent="0.35">
      <c r="A1101" s="5" t="s">
        <v>1146</v>
      </c>
      <c r="B1101" s="3">
        <v>43452</v>
      </c>
      <c r="C1101" s="7">
        <v>8</v>
      </c>
      <c r="D1101" s="4" t="s">
        <v>45</v>
      </c>
      <c r="E1101" s="4" t="s">
        <v>46</v>
      </c>
      <c r="F1101" s="4" t="s">
        <v>23</v>
      </c>
      <c r="G1101" s="7" t="s">
        <v>24</v>
      </c>
      <c r="H1101" s="7">
        <v>159</v>
      </c>
      <c r="I1101" s="7">
        <v>3</v>
      </c>
      <c r="J1101" s="7">
        <v>477</v>
      </c>
    </row>
    <row r="1102" spans="1:10" ht="15.75" customHeight="1" x14ac:dyDescent="0.35">
      <c r="A1102" s="5" t="s">
        <v>1147</v>
      </c>
      <c r="B1102" s="3">
        <v>43452</v>
      </c>
      <c r="C1102" s="7">
        <v>8</v>
      </c>
      <c r="D1102" s="4" t="s">
        <v>45</v>
      </c>
      <c r="E1102" s="4" t="s">
        <v>22</v>
      </c>
      <c r="F1102" s="4" t="s">
        <v>23</v>
      </c>
      <c r="G1102" s="7" t="s">
        <v>31</v>
      </c>
      <c r="H1102" s="7">
        <v>69</v>
      </c>
      <c r="I1102" s="7">
        <v>9</v>
      </c>
      <c r="J1102" s="7">
        <v>621</v>
      </c>
    </row>
    <row r="1103" spans="1:10" ht="15.75" customHeight="1" x14ac:dyDescent="0.35">
      <c r="A1103" s="5" t="s">
        <v>1148</v>
      </c>
      <c r="B1103" s="3">
        <v>43452</v>
      </c>
      <c r="C1103" s="7">
        <v>12</v>
      </c>
      <c r="D1103" s="4" t="s">
        <v>66</v>
      </c>
      <c r="E1103" s="4" t="s">
        <v>12</v>
      </c>
      <c r="F1103" s="4" t="s">
        <v>13</v>
      </c>
      <c r="G1103" s="7" t="s">
        <v>41</v>
      </c>
      <c r="H1103" s="7">
        <v>399</v>
      </c>
      <c r="I1103" s="7">
        <v>3</v>
      </c>
      <c r="J1103" s="7">
        <v>1197</v>
      </c>
    </row>
    <row r="1104" spans="1:10" ht="15.75" customHeight="1" x14ac:dyDescent="0.35">
      <c r="A1104" s="5" t="s">
        <v>1149</v>
      </c>
      <c r="B1104" s="3">
        <v>43452</v>
      </c>
      <c r="C1104" s="7">
        <v>5</v>
      </c>
      <c r="D1104" s="4" t="s">
        <v>60</v>
      </c>
      <c r="E1104" s="4" t="s">
        <v>68</v>
      </c>
      <c r="F1104" s="4" t="s">
        <v>18</v>
      </c>
      <c r="G1104" s="7" t="s">
        <v>41</v>
      </c>
      <c r="H1104" s="7">
        <v>399</v>
      </c>
      <c r="I1104" s="7">
        <v>0</v>
      </c>
      <c r="J1104" s="7">
        <v>0</v>
      </c>
    </row>
    <row r="1105" spans="1:10" ht="15.75" customHeight="1" x14ac:dyDescent="0.35">
      <c r="A1105" s="5" t="s">
        <v>1150</v>
      </c>
      <c r="B1105" s="3">
        <v>43452</v>
      </c>
      <c r="C1105" s="7">
        <v>12</v>
      </c>
      <c r="D1105" s="4" t="s">
        <v>66</v>
      </c>
      <c r="E1105" s="4" t="s">
        <v>63</v>
      </c>
      <c r="F1105" s="4" t="s">
        <v>13</v>
      </c>
      <c r="G1105" s="7" t="s">
        <v>14</v>
      </c>
      <c r="H1105" s="7">
        <v>199</v>
      </c>
      <c r="I1105" s="7">
        <v>2</v>
      </c>
      <c r="J1105" s="7">
        <v>398</v>
      </c>
    </row>
    <row r="1106" spans="1:10" ht="15.75" customHeight="1" x14ac:dyDescent="0.35">
      <c r="A1106" s="5" t="s">
        <v>1151</v>
      </c>
      <c r="B1106" s="3">
        <v>43452</v>
      </c>
      <c r="C1106" s="7">
        <v>12</v>
      </c>
      <c r="D1106" s="4" t="s">
        <v>66</v>
      </c>
      <c r="E1106" s="4" t="s">
        <v>12</v>
      </c>
      <c r="F1106" s="4" t="s">
        <v>13</v>
      </c>
      <c r="G1106" s="7" t="s">
        <v>24</v>
      </c>
      <c r="H1106" s="7">
        <v>159</v>
      </c>
      <c r="I1106" s="7">
        <v>7</v>
      </c>
      <c r="J1106" s="7">
        <v>1113</v>
      </c>
    </row>
    <row r="1107" spans="1:10" ht="15.75" customHeight="1" x14ac:dyDescent="0.35">
      <c r="A1107" s="5" t="s">
        <v>1152</v>
      </c>
      <c r="B1107" s="3">
        <v>43452</v>
      </c>
      <c r="C1107" s="7">
        <v>20</v>
      </c>
      <c r="D1107" s="4" t="s">
        <v>40</v>
      </c>
      <c r="E1107" s="4" t="s">
        <v>27</v>
      </c>
      <c r="F1107" s="4" t="s">
        <v>28</v>
      </c>
      <c r="G1107" s="7" t="s">
        <v>19</v>
      </c>
      <c r="H1107" s="7">
        <v>289</v>
      </c>
      <c r="I1107" s="7">
        <v>4</v>
      </c>
      <c r="J1107" s="7">
        <v>1156</v>
      </c>
    </row>
    <row r="1108" spans="1:10" ht="15.75" customHeight="1" x14ac:dyDescent="0.35">
      <c r="A1108" s="5" t="s">
        <v>1153</v>
      </c>
      <c r="B1108" s="3">
        <v>43452</v>
      </c>
      <c r="C1108" s="7">
        <v>7</v>
      </c>
      <c r="D1108" s="4" t="s">
        <v>88</v>
      </c>
      <c r="E1108" s="4" t="s">
        <v>46</v>
      </c>
      <c r="F1108" s="4" t="s">
        <v>23</v>
      </c>
      <c r="G1108" s="7" t="s">
        <v>14</v>
      </c>
      <c r="H1108" s="7">
        <v>199</v>
      </c>
      <c r="I1108" s="7">
        <v>9</v>
      </c>
      <c r="J1108" s="7">
        <v>1791</v>
      </c>
    </row>
    <row r="1109" spans="1:10" ht="15.75" customHeight="1" x14ac:dyDescent="0.35">
      <c r="A1109" s="5" t="s">
        <v>1154</v>
      </c>
      <c r="B1109" s="3">
        <v>43452</v>
      </c>
      <c r="C1109" s="7">
        <v>14</v>
      </c>
      <c r="D1109" s="4" t="s">
        <v>38</v>
      </c>
      <c r="E1109" s="4" t="s">
        <v>12</v>
      </c>
      <c r="F1109" s="4" t="s">
        <v>13</v>
      </c>
      <c r="G1109" s="7" t="s">
        <v>41</v>
      </c>
      <c r="H1109" s="7">
        <v>399</v>
      </c>
      <c r="I1109" s="7">
        <v>5</v>
      </c>
      <c r="J1109" s="7">
        <v>1995</v>
      </c>
    </row>
    <row r="1110" spans="1:10" ht="15.75" customHeight="1" x14ac:dyDescent="0.35">
      <c r="A1110" s="5" t="s">
        <v>1155</v>
      </c>
      <c r="B1110" s="3">
        <v>43453</v>
      </c>
      <c r="C1110" s="7">
        <v>11</v>
      </c>
      <c r="D1110" s="4" t="s">
        <v>11</v>
      </c>
      <c r="E1110" s="4" t="s">
        <v>12</v>
      </c>
      <c r="F1110" s="4" t="s">
        <v>13</v>
      </c>
      <c r="G1110" s="7" t="s">
        <v>24</v>
      </c>
      <c r="H1110" s="7">
        <v>159</v>
      </c>
      <c r="I1110" s="7">
        <v>2</v>
      </c>
      <c r="J1110" s="7">
        <v>318</v>
      </c>
    </row>
    <row r="1111" spans="1:10" ht="15.75" customHeight="1" x14ac:dyDescent="0.35">
      <c r="A1111" s="5" t="s">
        <v>1156</v>
      </c>
      <c r="B1111" s="3">
        <v>43453</v>
      </c>
      <c r="C1111" s="7">
        <v>10</v>
      </c>
      <c r="D1111" s="4" t="s">
        <v>58</v>
      </c>
      <c r="E1111" s="4" t="s">
        <v>46</v>
      </c>
      <c r="F1111" s="4" t="s">
        <v>23</v>
      </c>
      <c r="G1111" s="7" t="s">
        <v>24</v>
      </c>
      <c r="H1111" s="7">
        <v>159</v>
      </c>
      <c r="I1111" s="7">
        <v>9</v>
      </c>
      <c r="J1111" s="7">
        <v>1431</v>
      </c>
    </row>
    <row r="1112" spans="1:10" ht="15.75" customHeight="1" x14ac:dyDescent="0.35">
      <c r="A1112" s="5" t="s">
        <v>1157</v>
      </c>
      <c r="B1112" s="3">
        <v>43454</v>
      </c>
      <c r="C1112" s="7">
        <v>4</v>
      </c>
      <c r="D1112" s="4" t="s">
        <v>51</v>
      </c>
      <c r="E1112" s="4" t="s">
        <v>17</v>
      </c>
      <c r="F1112" s="4" t="s">
        <v>18</v>
      </c>
      <c r="G1112" s="7" t="s">
        <v>41</v>
      </c>
      <c r="H1112" s="7">
        <v>399</v>
      </c>
      <c r="I1112" s="7">
        <v>8</v>
      </c>
      <c r="J1112" s="7">
        <v>3192</v>
      </c>
    </row>
    <row r="1113" spans="1:10" ht="15.75" customHeight="1" x14ac:dyDescent="0.35">
      <c r="A1113" s="5" t="s">
        <v>1158</v>
      </c>
      <c r="B1113" s="3">
        <v>43454</v>
      </c>
      <c r="C1113" s="7">
        <v>10</v>
      </c>
      <c r="D1113" s="4" t="s">
        <v>58</v>
      </c>
      <c r="E1113" s="4" t="s">
        <v>22</v>
      </c>
      <c r="F1113" s="4" t="s">
        <v>23</v>
      </c>
      <c r="G1113" s="7" t="s">
        <v>31</v>
      </c>
      <c r="H1113" s="7">
        <v>69</v>
      </c>
      <c r="I1113" s="7">
        <v>6</v>
      </c>
      <c r="J1113" s="7">
        <v>414</v>
      </c>
    </row>
    <row r="1114" spans="1:10" ht="15.75" customHeight="1" x14ac:dyDescent="0.35">
      <c r="A1114" s="5" t="s">
        <v>1159</v>
      </c>
      <c r="B1114" s="3">
        <v>43454</v>
      </c>
      <c r="C1114" s="7">
        <v>19</v>
      </c>
      <c r="D1114" s="4" t="s">
        <v>56</v>
      </c>
      <c r="E1114" s="4" t="s">
        <v>27</v>
      </c>
      <c r="F1114" s="4" t="s">
        <v>28</v>
      </c>
      <c r="G1114" s="7" t="s">
        <v>31</v>
      </c>
      <c r="H1114" s="7">
        <v>69</v>
      </c>
      <c r="I1114" s="7">
        <v>7</v>
      </c>
      <c r="J1114" s="7">
        <v>483</v>
      </c>
    </row>
    <row r="1115" spans="1:10" ht="15.75" customHeight="1" x14ac:dyDescent="0.35">
      <c r="A1115" s="5" t="s">
        <v>1160</v>
      </c>
      <c r="B1115" s="3">
        <v>43454</v>
      </c>
      <c r="C1115" s="7">
        <v>13</v>
      </c>
      <c r="D1115" s="4" t="s">
        <v>33</v>
      </c>
      <c r="E1115" s="4" t="s">
        <v>12</v>
      </c>
      <c r="F1115" s="4" t="s">
        <v>13</v>
      </c>
      <c r="G1115" s="7" t="s">
        <v>31</v>
      </c>
      <c r="H1115" s="7">
        <v>69</v>
      </c>
      <c r="I1115" s="7">
        <v>8</v>
      </c>
      <c r="J1115" s="7">
        <v>552</v>
      </c>
    </row>
    <row r="1116" spans="1:10" ht="15.75" customHeight="1" x14ac:dyDescent="0.35">
      <c r="A1116" s="5" t="s">
        <v>1161</v>
      </c>
      <c r="B1116" s="3">
        <v>43454</v>
      </c>
      <c r="C1116" s="7">
        <v>20</v>
      </c>
      <c r="D1116" s="4" t="s">
        <v>40</v>
      </c>
      <c r="E1116" s="4" t="s">
        <v>36</v>
      </c>
      <c r="F1116" s="4" t="s">
        <v>28</v>
      </c>
      <c r="G1116" s="7" t="s">
        <v>14</v>
      </c>
      <c r="H1116" s="7">
        <v>199</v>
      </c>
      <c r="I1116" s="7">
        <v>1</v>
      </c>
      <c r="J1116" s="7">
        <v>199</v>
      </c>
    </row>
    <row r="1117" spans="1:10" ht="15.75" customHeight="1" x14ac:dyDescent="0.35">
      <c r="A1117" s="5" t="s">
        <v>1162</v>
      </c>
      <c r="B1117" s="3">
        <v>43454</v>
      </c>
      <c r="C1117" s="7">
        <v>14</v>
      </c>
      <c r="D1117" s="4" t="s">
        <v>38</v>
      </c>
      <c r="E1117" s="4" t="s">
        <v>12</v>
      </c>
      <c r="F1117" s="4" t="s">
        <v>13</v>
      </c>
      <c r="G1117" s="7" t="s">
        <v>24</v>
      </c>
      <c r="H1117" s="7">
        <v>159</v>
      </c>
      <c r="I1117" s="7">
        <v>9</v>
      </c>
      <c r="J1117" s="7">
        <v>1431</v>
      </c>
    </row>
    <row r="1118" spans="1:10" ht="15.75" customHeight="1" x14ac:dyDescent="0.35">
      <c r="A1118" s="5" t="s">
        <v>1163</v>
      </c>
      <c r="B1118" s="3">
        <v>43454</v>
      </c>
      <c r="C1118" s="7">
        <v>9</v>
      </c>
      <c r="D1118" s="4" t="s">
        <v>21</v>
      </c>
      <c r="E1118" s="4" t="s">
        <v>22</v>
      </c>
      <c r="F1118" s="4" t="s">
        <v>23</v>
      </c>
      <c r="G1118" s="7" t="s">
        <v>19</v>
      </c>
      <c r="H1118" s="7">
        <v>289</v>
      </c>
      <c r="I1118" s="7">
        <v>5</v>
      </c>
      <c r="J1118" s="7">
        <v>1445</v>
      </c>
    </row>
    <row r="1119" spans="1:10" ht="15.75" customHeight="1" x14ac:dyDescent="0.35">
      <c r="A1119" s="5" t="s">
        <v>1164</v>
      </c>
      <c r="B1119" s="3">
        <v>43454</v>
      </c>
      <c r="C1119" s="7">
        <v>18</v>
      </c>
      <c r="D1119" s="4" t="s">
        <v>26</v>
      </c>
      <c r="E1119" s="4" t="s">
        <v>27</v>
      </c>
      <c r="F1119" s="4" t="s">
        <v>28</v>
      </c>
      <c r="G1119" s="7" t="s">
        <v>41</v>
      </c>
      <c r="H1119" s="7">
        <v>399</v>
      </c>
      <c r="I1119" s="7">
        <v>7</v>
      </c>
      <c r="J1119" s="7">
        <v>2793</v>
      </c>
    </row>
    <row r="1120" spans="1:10" ht="15.75" customHeight="1" x14ac:dyDescent="0.35">
      <c r="A1120" s="5" t="s">
        <v>1165</v>
      </c>
      <c r="B1120" s="3">
        <v>43454</v>
      </c>
      <c r="C1120" s="7">
        <v>10</v>
      </c>
      <c r="D1120" s="4" t="s">
        <v>58</v>
      </c>
      <c r="E1120" s="4" t="s">
        <v>22</v>
      </c>
      <c r="F1120" s="4" t="s">
        <v>23</v>
      </c>
      <c r="G1120" s="7" t="s">
        <v>14</v>
      </c>
      <c r="H1120" s="7">
        <v>199</v>
      </c>
      <c r="I1120" s="7">
        <v>6</v>
      </c>
      <c r="J1120" s="7">
        <v>1194</v>
      </c>
    </row>
    <row r="1121" spans="1:10" ht="15.75" customHeight="1" x14ac:dyDescent="0.35">
      <c r="A1121" s="5" t="s">
        <v>1166</v>
      </c>
      <c r="B1121" s="3">
        <v>43455</v>
      </c>
      <c r="C1121" s="7">
        <v>1</v>
      </c>
      <c r="D1121" s="4" t="s">
        <v>16</v>
      </c>
      <c r="E1121" s="4" t="s">
        <v>68</v>
      </c>
      <c r="F1121" s="4" t="s">
        <v>18</v>
      </c>
      <c r="G1121" s="7" t="s">
        <v>24</v>
      </c>
      <c r="H1121" s="7">
        <v>159</v>
      </c>
      <c r="I1121" s="7">
        <v>8</v>
      </c>
      <c r="J1121" s="7">
        <v>1272</v>
      </c>
    </row>
    <row r="1122" spans="1:10" ht="15.75" customHeight="1" x14ac:dyDescent="0.35">
      <c r="A1122" s="5" t="s">
        <v>1167</v>
      </c>
      <c r="B1122" s="3">
        <v>43456</v>
      </c>
      <c r="C1122" s="7">
        <v>14</v>
      </c>
      <c r="D1122" s="4" t="s">
        <v>38</v>
      </c>
      <c r="E1122" s="4" t="s">
        <v>63</v>
      </c>
      <c r="F1122" s="4" t="s">
        <v>13</v>
      </c>
      <c r="G1122" s="7" t="s">
        <v>41</v>
      </c>
      <c r="H1122" s="7">
        <v>399</v>
      </c>
      <c r="I1122" s="7">
        <v>7</v>
      </c>
      <c r="J1122" s="7">
        <v>2793</v>
      </c>
    </row>
    <row r="1123" spans="1:10" ht="15.75" customHeight="1" x14ac:dyDescent="0.35">
      <c r="A1123" s="5" t="s">
        <v>1168</v>
      </c>
      <c r="B1123" s="3">
        <v>43457</v>
      </c>
      <c r="C1123" s="7">
        <v>6</v>
      </c>
      <c r="D1123" s="4" t="s">
        <v>48</v>
      </c>
      <c r="E1123" s="4" t="s">
        <v>46</v>
      </c>
      <c r="F1123" s="4" t="s">
        <v>23</v>
      </c>
      <c r="G1123" s="7" t="s">
        <v>24</v>
      </c>
      <c r="H1123" s="7">
        <v>159</v>
      </c>
      <c r="I1123" s="7">
        <v>2</v>
      </c>
      <c r="J1123" s="7">
        <v>318</v>
      </c>
    </row>
    <row r="1124" spans="1:10" ht="15.75" customHeight="1" x14ac:dyDescent="0.35">
      <c r="A1124" s="5" t="s">
        <v>1169</v>
      </c>
      <c r="B1124" s="3">
        <v>43457</v>
      </c>
      <c r="C1124" s="7">
        <v>9</v>
      </c>
      <c r="D1124" s="4" t="s">
        <v>21</v>
      </c>
      <c r="E1124" s="4" t="s">
        <v>22</v>
      </c>
      <c r="F1124" s="4" t="s">
        <v>23</v>
      </c>
      <c r="G1124" s="7" t="s">
        <v>24</v>
      </c>
      <c r="H1124" s="7">
        <v>159</v>
      </c>
      <c r="I1124" s="7">
        <v>9</v>
      </c>
      <c r="J1124" s="7">
        <v>1431</v>
      </c>
    </row>
    <row r="1125" spans="1:10" ht="15.75" customHeight="1" x14ac:dyDescent="0.35">
      <c r="A1125" s="5" t="s">
        <v>1170</v>
      </c>
      <c r="B1125" s="3">
        <v>43457</v>
      </c>
      <c r="C1125" s="7">
        <v>14</v>
      </c>
      <c r="D1125" s="4" t="s">
        <v>38</v>
      </c>
      <c r="E1125" s="4" t="s">
        <v>12</v>
      </c>
      <c r="F1125" s="4" t="s">
        <v>13</v>
      </c>
      <c r="G1125" s="7" t="s">
        <v>24</v>
      </c>
      <c r="H1125" s="7">
        <v>159</v>
      </c>
      <c r="I1125" s="7">
        <v>2</v>
      </c>
      <c r="J1125" s="7">
        <v>318</v>
      </c>
    </row>
    <row r="1126" spans="1:10" ht="15.75" customHeight="1" x14ac:dyDescent="0.35">
      <c r="A1126" s="5" t="s">
        <v>1171</v>
      </c>
      <c r="B1126" s="3">
        <v>43457</v>
      </c>
      <c r="C1126" s="7">
        <v>19</v>
      </c>
      <c r="D1126" s="4" t="s">
        <v>56</v>
      </c>
      <c r="E1126" s="4" t="s">
        <v>27</v>
      </c>
      <c r="F1126" s="4" t="s">
        <v>28</v>
      </c>
      <c r="G1126" s="7" t="s">
        <v>31</v>
      </c>
      <c r="H1126" s="7">
        <v>69</v>
      </c>
      <c r="I1126" s="7">
        <v>5</v>
      </c>
      <c r="J1126" s="7">
        <v>345</v>
      </c>
    </row>
    <row r="1127" spans="1:10" ht="15.75" customHeight="1" x14ac:dyDescent="0.35">
      <c r="A1127" s="5" t="s">
        <v>1172</v>
      </c>
      <c r="B1127" s="3">
        <v>43457</v>
      </c>
      <c r="C1127" s="7">
        <v>11</v>
      </c>
      <c r="D1127" s="4" t="s">
        <v>11</v>
      </c>
      <c r="E1127" s="4" t="s">
        <v>12</v>
      </c>
      <c r="F1127" s="4" t="s">
        <v>13</v>
      </c>
      <c r="G1127" s="7" t="s">
        <v>19</v>
      </c>
      <c r="H1127" s="7">
        <v>289</v>
      </c>
      <c r="I1127" s="7">
        <v>9</v>
      </c>
      <c r="J1127" s="7">
        <v>2601</v>
      </c>
    </row>
    <row r="1128" spans="1:10" ht="15.75" customHeight="1" x14ac:dyDescent="0.35">
      <c r="A1128" s="5" t="s">
        <v>1173</v>
      </c>
      <c r="B1128" s="3">
        <v>43457</v>
      </c>
      <c r="C1128" s="7">
        <v>17</v>
      </c>
      <c r="D1128" s="4" t="s">
        <v>35</v>
      </c>
      <c r="E1128" s="4" t="s">
        <v>36</v>
      </c>
      <c r="F1128" s="4" t="s">
        <v>28</v>
      </c>
      <c r="G1128" s="7" t="s">
        <v>14</v>
      </c>
      <c r="H1128" s="7">
        <v>199</v>
      </c>
      <c r="I1128" s="7">
        <v>9</v>
      </c>
      <c r="J1128" s="7">
        <v>1791</v>
      </c>
    </row>
    <row r="1129" spans="1:10" ht="15.75" customHeight="1" x14ac:dyDescent="0.35">
      <c r="A1129" s="5" t="s">
        <v>1174</v>
      </c>
      <c r="B1129" s="3">
        <v>43458</v>
      </c>
      <c r="C1129" s="7">
        <v>9</v>
      </c>
      <c r="D1129" s="4" t="s">
        <v>21</v>
      </c>
      <c r="E1129" s="4" t="s">
        <v>46</v>
      </c>
      <c r="F1129" s="4" t="s">
        <v>23</v>
      </c>
      <c r="G1129" s="7" t="s">
        <v>41</v>
      </c>
      <c r="H1129" s="7">
        <v>399</v>
      </c>
      <c r="I1129" s="7">
        <v>2</v>
      </c>
      <c r="J1129" s="7">
        <v>798</v>
      </c>
    </row>
    <row r="1130" spans="1:10" ht="15.75" customHeight="1" x14ac:dyDescent="0.35">
      <c r="A1130" s="5" t="s">
        <v>1175</v>
      </c>
      <c r="B1130" s="3">
        <v>43458</v>
      </c>
      <c r="C1130" s="7">
        <v>13</v>
      </c>
      <c r="D1130" s="4" t="s">
        <v>33</v>
      </c>
      <c r="E1130" s="4" t="s">
        <v>12</v>
      </c>
      <c r="F1130" s="4" t="s">
        <v>13</v>
      </c>
      <c r="G1130" s="7" t="s">
        <v>24</v>
      </c>
      <c r="H1130" s="7">
        <v>159</v>
      </c>
      <c r="I1130" s="7">
        <v>2</v>
      </c>
      <c r="J1130" s="7">
        <v>318</v>
      </c>
    </row>
    <row r="1131" spans="1:10" ht="15.75" customHeight="1" x14ac:dyDescent="0.35">
      <c r="A1131" s="5" t="s">
        <v>1176</v>
      </c>
      <c r="B1131" s="3">
        <v>43459</v>
      </c>
      <c r="C1131" s="7">
        <v>18</v>
      </c>
      <c r="D1131" s="4" t="s">
        <v>26</v>
      </c>
      <c r="E1131" s="4" t="s">
        <v>36</v>
      </c>
      <c r="F1131" s="4" t="s">
        <v>28</v>
      </c>
      <c r="G1131" s="7" t="s">
        <v>14</v>
      </c>
      <c r="H1131" s="7">
        <v>199</v>
      </c>
      <c r="I1131" s="7">
        <v>8</v>
      </c>
      <c r="J1131" s="7">
        <v>1592</v>
      </c>
    </row>
    <row r="1132" spans="1:10" ht="15.75" customHeight="1" x14ac:dyDescent="0.35">
      <c r="A1132" s="5" t="s">
        <v>1177</v>
      </c>
      <c r="B1132" s="3">
        <v>43459</v>
      </c>
      <c r="C1132" s="7">
        <v>4</v>
      </c>
      <c r="D1132" s="4" t="s">
        <v>51</v>
      </c>
      <c r="E1132" s="4" t="s">
        <v>68</v>
      </c>
      <c r="F1132" s="4" t="s">
        <v>18</v>
      </c>
      <c r="G1132" s="7" t="s">
        <v>31</v>
      </c>
      <c r="H1132" s="7">
        <v>69</v>
      </c>
      <c r="I1132" s="7">
        <v>7</v>
      </c>
      <c r="J1132" s="7">
        <v>483</v>
      </c>
    </row>
    <row r="1133" spans="1:10" ht="15.75" customHeight="1" x14ac:dyDescent="0.35">
      <c r="A1133" s="5" t="s">
        <v>1178</v>
      </c>
      <c r="B1133" s="3">
        <v>43459</v>
      </c>
      <c r="C1133" s="7">
        <v>17</v>
      </c>
      <c r="D1133" s="4" t="s">
        <v>35</v>
      </c>
      <c r="E1133" s="4" t="s">
        <v>27</v>
      </c>
      <c r="F1133" s="4" t="s">
        <v>28</v>
      </c>
      <c r="G1133" s="7" t="s">
        <v>14</v>
      </c>
      <c r="H1133" s="7">
        <v>199</v>
      </c>
      <c r="I1133" s="7">
        <v>3</v>
      </c>
      <c r="J1133" s="7">
        <v>597</v>
      </c>
    </row>
    <row r="1134" spans="1:10" ht="15.75" customHeight="1" x14ac:dyDescent="0.35">
      <c r="A1134" s="5" t="s">
        <v>1179</v>
      </c>
      <c r="B1134" s="3">
        <v>43459</v>
      </c>
      <c r="C1134" s="7">
        <v>8</v>
      </c>
      <c r="D1134" s="4" t="s">
        <v>45</v>
      </c>
      <c r="E1134" s="4" t="s">
        <v>46</v>
      </c>
      <c r="F1134" s="4" t="s">
        <v>23</v>
      </c>
      <c r="G1134" s="7" t="s">
        <v>31</v>
      </c>
      <c r="H1134" s="7">
        <v>69</v>
      </c>
      <c r="I1134" s="7">
        <v>2</v>
      </c>
      <c r="J1134" s="7">
        <v>138</v>
      </c>
    </row>
    <row r="1135" spans="1:10" ht="15.75" customHeight="1" x14ac:dyDescent="0.35">
      <c r="A1135" s="5" t="s">
        <v>1180</v>
      </c>
      <c r="B1135" s="3">
        <v>43459</v>
      </c>
      <c r="C1135" s="7">
        <v>12</v>
      </c>
      <c r="D1135" s="4" t="s">
        <v>66</v>
      </c>
      <c r="E1135" s="4" t="s">
        <v>63</v>
      </c>
      <c r="F1135" s="4" t="s">
        <v>13</v>
      </c>
      <c r="G1135" s="7" t="s">
        <v>24</v>
      </c>
      <c r="H1135" s="7">
        <v>159</v>
      </c>
      <c r="I1135" s="7">
        <v>5</v>
      </c>
      <c r="J1135" s="7">
        <v>795</v>
      </c>
    </row>
    <row r="1136" spans="1:10" ht="15.75" customHeight="1" x14ac:dyDescent="0.35">
      <c r="A1136" s="5" t="s">
        <v>1181</v>
      </c>
      <c r="B1136" s="3">
        <v>43459</v>
      </c>
      <c r="C1136" s="7">
        <v>5</v>
      </c>
      <c r="D1136" s="4" t="s">
        <v>60</v>
      </c>
      <c r="E1136" s="4" t="s">
        <v>17</v>
      </c>
      <c r="F1136" s="4" t="s">
        <v>18</v>
      </c>
      <c r="G1136" s="7" t="s">
        <v>19</v>
      </c>
      <c r="H1136" s="7">
        <v>289</v>
      </c>
      <c r="I1136" s="7">
        <v>4</v>
      </c>
      <c r="J1136" s="7">
        <v>1156</v>
      </c>
    </row>
    <row r="1137" spans="1:10" ht="15.75" customHeight="1" x14ac:dyDescent="0.35">
      <c r="A1137" s="5" t="s">
        <v>1182</v>
      </c>
      <c r="B1137" s="3">
        <v>43459</v>
      </c>
      <c r="C1137" s="7">
        <v>16</v>
      </c>
      <c r="D1137" s="4" t="s">
        <v>30</v>
      </c>
      <c r="E1137" s="4" t="s">
        <v>27</v>
      </c>
      <c r="F1137" s="4" t="s">
        <v>28</v>
      </c>
      <c r="G1137" s="7" t="s">
        <v>24</v>
      </c>
      <c r="H1137" s="7">
        <v>159</v>
      </c>
      <c r="I1137" s="7">
        <v>4</v>
      </c>
      <c r="J1137" s="7">
        <v>636</v>
      </c>
    </row>
    <row r="1138" spans="1:10" ht="15.75" customHeight="1" x14ac:dyDescent="0.35">
      <c r="A1138" s="5" t="s">
        <v>1183</v>
      </c>
      <c r="B1138" s="3">
        <v>43459</v>
      </c>
      <c r="C1138" s="7">
        <v>3</v>
      </c>
      <c r="D1138" s="4" t="s">
        <v>43</v>
      </c>
      <c r="E1138" s="4" t="s">
        <v>68</v>
      </c>
      <c r="F1138" s="4" t="s">
        <v>18</v>
      </c>
      <c r="G1138" s="7" t="s">
        <v>19</v>
      </c>
      <c r="H1138" s="7">
        <v>289</v>
      </c>
      <c r="I1138" s="7">
        <v>6</v>
      </c>
      <c r="J1138" s="7">
        <v>1734</v>
      </c>
    </row>
    <row r="1139" spans="1:10" ht="15.75" customHeight="1" x14ac:dyDescent="0.35">
      <c r="A1139" s="5" t="s">
        <v>1184</v>
      </c>
      <c r="B1139" s="3">
        <v>43459</v>
      </c>
      <c r="C1139" s="7">
        <v>14</v>
      </c>
      <c r="D1139" s="4" t="s">
        <v>38</v>
      </c>
      <c r="E1139" s="4" t="s">
        <v>12</v>
      </c>
      <c r="F1139" s="4" t="s">
        <v>13</v>
      </c>
      <c r="G1139" s="7" t="s">
        <v>24</v>
      </c>
      <c r="H1139" s="7">
        <v>159</v>
      </c>
      <c r="I1139" s="7">
        <v>0</v>
      </c>
      <c r="J1139" s="7">
        <v>0</v>
      </c>
    </row>
    <row r="1140" spans="1:10" ht="15.75" customHeight="1" x14ac:dyDescent="0.35">
      <c r="A1140" s="5" t="s">
        <v>1185</v>
      </c>
      <c r="B1140" s="3">
        <v>43460</v>
      </c>
      <c r="C1140" s="7">
        <v>11</v>
      </c>
      <c r="D1140" s="4" t="s">
        <v>11</v>
      </c>
      <c r="E1140" s="4" t="s">
        <v>12</v>
      </c>
      <c r="F1140" s="4" t="s">
        <v>13</v>
      </c>
      <c r="G1140" s="7" t="s">
        <v>19</v>
      </c>
      <c r="H1140" s="7">
        <v>289</v>
      </c>
      <c r="I1140" s="7">
        <v>2</v>
      </c>
      <c r="J1140" s="7">
        <v>578</v>
      </c>
    </row>
    <row r="1141" spans="1:10" ht="15.75" customHeight="1" x14ac:dyDescent="0.35">
      <c r="A1141" s="5" t="s">
        <v>1186</v>
      </c>
      <c r="B1141" s="3">
        <v>43461</v>
      </c>
      <c r="C1141" s="7">
        <v>6</v>
      </c>
      <c r="D1141" s="4" t="s">
        <v>48</v>
      </c>
      <c r="E1141" s="4" t="s">
        <v>46</v>
      </c>
      <c r="F1141" s="4" t="s">
        <v>23</v>
      </c>
      <c r="G1141" s="7" t="s">
        <v>24</v>
      </c>
      <c r="H1141" s="7">
        <v>159</v>
      </c>
      <c r="I1141" s="7">
        <v>1</v>
      </c>
      <c r="J1141" s="7">
        <v>159</v>
      </c>
    </row>
    <row r="1142" spans="1:10" ht="15.75" customHeight="1" x14ac:dyDescent="0.35">
      <c r="A1142" s="5" t="s">
        <v>1187</v>
      </c>
      <c r="B1142" s="3">
        <v>43461</v>
      </c>
      <c r="C1142" s="7">
        <v>15</v>
      </c>
      <c r="D1142" s="4" t="s">
        <v>118</v>
      </c>
      <c r="E1142" s="4" t="s">
        <v>12</v>
      </c>
      <c r="F1142" s="4" t="s">
        <v>13</v>
      </c>
      <c r="G1142" s="7" t="s">
        <v>24</v>
      </c>
      <c r="H1142" s="7">
        <v>159</v>
      </c>
      <c r="I1142" s="7">
        <v>0</v>
      </c>
      <c r="J1142" s="7">
        <v>0</v>
      </c>
    </row>
    <row r="1143" spans="1:10" ht="15.75" customHeight="1" x14ac:dyDescent="0.35">
      <c r="A1143" s="5" t="s">
        <v>1188</v>
      </c>
      <c r="B1143" s="3">
        <v>43461</v>
      </c>
      <c r="C1143" s="7">
        <v>16</v>
      </c>
      <c r="D1143" s="4" t="s">
        <v>30</v>
      </c>
      <c r="E1143" s="4" t="s">
        <v>27</v>
      </c>
      <c r="F1143" s="4" t="s">
        <v>28</v>
      </c>
      <c r="G1143" s="7" t="s">
        <v>41</v>
      </c>
      <c r="H1143" s="7">
        <v>399</v>
      </c>
      <c r="I1143" s="7">
        <v>8</v>
      </c>
      <c r="J1143" s="7">
        <v>3192</v>
      </c>
    </row>
    <row r="1144" spans="1:10" ht="15.75" customHeight="1" x14ac:dyDescent="0.35">
      <c r="A1144" s="5" t="s">
        <v>1189</v>
      </c>
      <c r="B1144" s="3">
        <v>43462</v>
      </c>
      <c r="C1144" s="7">
        <v>17</v>
      </c>
      <c r="D1144" s="4" t="s">
        <v>35</v>
      </c>
      <c r="E1144" s="4" t="s">
        <v>27</v>
      </c>
      <c r="F1144" s="4" t="s">
        <v>28</v>
      </c>
      <c r="G1144" s="7" t="s">
        <v>31</v>
      </c>
      <c r="H1144" s="7">
        <v>69</v>
      </c>
      <c r="I1144" s="7">
        <v>6</v>
      </c>
      <c r="J1144" s="7">
        <v>414</v>
      </c>
    </row>
    <row r="1145" spans="1:10" ht="15.75" customHeight="1" x14ac:dyDescent="0.35">
      <c r="A1145" s="5" t="s">
        <v>1190</v>
      </c>
      <c r="B1145" s="3">
        <v>43463</v>
      </c>
      <c r="C1145" s="7">
        <v>11</v>
      </c>
      <c r="D1145" s="4" t="s">
        <v>11</v>
      </c>
      <c r="E1145" s="4" t="s">
        <v>12</v>
      </c>
      <c r="F1145" s="4" t="s">
        <v>13</v>
      </c>
      <c r="G1145" s="7" t="s">
        <v>41</v>
      </c>
      <c r="H1145" s="7">
        <v>399</v>
      </c>
      <c r="I1145" s="7">
        <v>2</v>
      </c>
      <c r="J1145" s="7">
        <v>798</v>
      </c>
    </row>
    <row r="1146" spans="1:10" ht="15.75" customHeight="1" x14ac:dyDescent="0.35">
      <c r="A1146" s="5" t="s">
        <v>1191</v>
      </c>
      <c r="B1146" s="3">
        <v>43464</v>
      </c>
      <c r="C1146" s="7">
        <v>12</v>
      </c>
      <c r="D1146" s="4" t="s">
        <v>66</v>
      </c>
      <c r="E1146" s="4" t="s">
        <v>12</v>
      </c>
      <c r="F1146" s="4" t="s">
        <v>13</v>
      </c>
      <c r="G1146" s="7" t="s">
        <v>41</v>
      </c>
      <c r="H1146" s="7">
        <v>399</v>
      </c>
      <c r="I1146" s="7">
        <v>8</v>
      </c>
      <c r="J1146" s="7">
        <v>3192</v>
      </c>
    </row>
    <row r="1147" spans="1:10" ht="15.75" customHeight="1" x14ac:dyDescent="0.35">
      <c r="A1147" s="5" t="s">
        <v>1192</v>
      </c>
      <c r="B1147" s="3">
        <v>43465</v>
      </c>
      <c r="C1147" s="7">
        <v>4</v>
      </c>
      <c r="D1147" s="4" t="s">
        <v>51</v>
      </c>
      <c r="E1147" s="4" t="s">
        <v>17</v>
      </c>
      <c r="F1147" s="4" t="s">
        <v>18</v>
      </c>
      <c r="G1147" s="7" t="s">
        <v>14</v>
      </c>
      <c r="H1147" s="7">
        <v>199</v>
      </c>
      <c r="I1147" s="7">
        <v>8</v>
      </c>
      <c r="J1147" s="7">
        <v>1592</v>
      </c>
    </row>
    <row r="1148" spans="1:10" ht="15.75" customHeight="1" x14ac:dyDescent="0.35">
      <c r="A1148" s="5" t="s">
        <v>1193</v>
      </c>
      <c r="B1148" s="3">
        <v>43466</v>
      </c>
      <c r="C1148" s="7">
        <v>20</v>
      </c>
      <c r="D1148" s="4" t="s">
        <v>40</v>
      </c>
      <c r="E1148" s="4" t="s">
        <v>36</v>
      </c>
      <c r="F1148" s="4" t="s">
        <v>28</v>
      </c>
      <c r="G1148" s="7" t="s">
        <v>41</v>
      </c>
      <c r="H1148" s="7">
        <v>399</v>
      </c>
      <c r="I1148" s="7">
        <v>4</v>
      </c>
      <c r="J1148" s="7">
        <v>1596</v>
      </c>
    </row>
    <row r="1149" spans="1:10" ht="15.75" customHeight="1" x14ac:dyDescent="0.35">
      <c r="A1149" s="5" t="s">
        <v>1194</v>
      </c>
      <c r="B1149" s="3">
        <v>43467</v>
      </c>
      <c r="C1149" s="7">
        <v>19</v>
      </c>
      <c r="D1149" s="4" t="s">
        <v>56</v>
      </c>
      <c r="E1149" s="4" t="s">
        <v>36</v>
      </c>
      <c r="F1149" s="4" t="s">
        <v>28</v>
      </c>
      <c r="G1149" s="7" t="s">
        <v>14</v>
      </c>
      <c r="H1149" s="7">
        <v>199</v>
      </c>
      <c r="I1149" s="7">
        <v>0</v>
      </c>
      <c r="J1149" s="7">
        <v>0</v>
      </c>
    </row>
    <row r="1150" spans="1:10" ht="15.75" customHeight="1" x14ac:dyDescent="0.35">
      <c r="A1150" s="5" t="s">
        <v>1195</v>
      </c>
      <c r="B1150" s="3">
        <v>43467</v>
      </c>
      <c r="C1150" s="7">
        <v>10</v>
      </c>
      <c r="D1150" s="4" t="s">
        <v>58</v>
      </c>
      <c r="E1150" s="4" t="s">
        <v>22</v>
      </c>
      <c r="F1150" s="4" t="s">
        <v>23</v>
      </c>
      <c r="G1150" s="7" t="s">
        <v>24</v>
      </c>
      <c r="H1150" s="7">
        <v>159</v>
      </c>
      <c r="I1150" s="7">
        <v>7</v>
      </c>
      <c r="J1150" s="7">
        <v>1113</v>
      </c>
    </row>
    <row r="1151" spans="1:10" ht="15.75" customHeight="1" x14ac:dyDescent="0.35">
      <c r="A1151" s="5" t="s">
        <v>1196</v>
      </c>
      <c r="B1151" s="3">
        <v>43467</v>
      </c>
      <c r="C1151" s="7">
        <v>5</v>
      </c>
      <c r="D1151" s="4" t="s">
        <v>60</v>
      </c>
      <c r="E1151" s="4" t="s">
        <v>68</v>
      </c>
      <c r="F1151" s="4" t="s">
        <v>18</v>
      </c>
      <c r="G1151" s="7" t="s">
        <v>24</v>
      </c>
      <c r="H1151" s="7">
        <v>159</v>
      </c>
      <c r="I1151" s="7">
        <v>0</v>
      </c>
      <c r="J1151" s="7">
        <v>0</v>
      </c>
    </row>
    <row r="1152" spans="1:10" ht="15.75" customHeight="1" x14ac:dyDescent="0.35">
      <c r="A1152" s="5" t="s">
        <v>1197</v>
      </c>
      <c r="B1152" s="3">
        <v>43468</v>
      </c>
      <c r="C1152" s="7">
        <v>1</v>
      </c>
      <c r="D1152" s="4" t="s">
        <v>16</v>
      </c>
      <c r="E1152" s="4" t="s">
        <v>68</v>
      </c>
      <c r="F1152" s="4" t="s">
        <v>18</v>
      </c>
      <c r="G1152" s="7" t="s">
        <v>19</v>
      </c>
      <c r="H1152" s="7">
        <v>289</v>
      </c>
      <c r="I1152" s="7">
        <v>4</v>
      </c>
      <c r="J1152" s="7">
        <v>1156</v>
      </c>
    </row>
    <row r="1153" spans="1:10" ht="15.75" customHeight="1" x14ac:dyDescent="0.35">
      <c r="A1153" s="5" t="s">
        <v>1198</v>
      </c>
      <c r="B1153" s="3">
        <v>43468</v>
      </c>
      <c r="C1153" s="7">
        <v>1</v>
      </c>
      <c r="D1153" s="4" t="s">
        <v>16</v>
      </c>
      <c r="E1153" s="4" t="s">
        <v>68</v>
      </c>
      <c r="F1153" s="4" t="s">
        <v>18</v>
      </c>
      <c r="G1153" s="7" t="s">
        <v>31</v>
      </c>
      <c r="H1153" s="7">
        <v>69</v>
      </c>
      <c r="I1153" s="7">
        <v>7</v>
      </c>
      <c r="J1153" s="7">
        <v>483</v>
      </c>
    </row>
    <row r="1154" spans="1:10" ht="15.75" customHeight="1" x14ac:dyDescent="0.35">
      <c r="A1154" s="5" t="s">
        <v>1199</v>
      </c>
      <c r="B1154" s="3">
        <v>43469</v>
      </c>
      <c r="C1154" s="7">
        <v>20</v>
      </c>
      <c r="D1154" s="4" t="s">
        <v>40</v>
      </c>
      <c r="E1154" s="4" t="s">
        <v>36</v>
      </c>
      <c r="F1154" s="4" t="s">
        <v>28</v>
      </c>
      <c r="G1154" s="7" t="s">
        <v>24</v>
      </c>
      <c r="H1154" s="7">
        <v>159</v>
      </c>
      <c r="I1154" s="7">
        <v>2</v>
      </c>
      <c r="J1154" s="7">
        <v>318</v>
      </c>
    </row>
    <row r="1155" spans="1:10" ht="15.75" customHeight="1" x14ac:dyDescent="0.35">
      <c r="A1155" s="5" t="s">
        <v>1200</v>
      </c>
      <c r="B1155" s="3">
        <v>43470</v>
      </c>
      <c r="C1155" s="7">
        <v>4</v>
      </c>
      <c r="D1155" s="4" t="s">
        <v>51</v>
      </c>
      <c r="E1155" s="4" t="s">
        <v>68</v>
      </c>
      <c r="F1155" s="4" t="s">
        <v>18</v>
      </c>
      <c r="G1155" s="7" t="s">
        <v>31</v>
      </c>
      <c r="H1155" s="7">
        <v>69</v>
      </c>
      <c r="I1155" s="7">
        <v>1</v>
      </c>
      <c r="J1155" s="7">
        <v>69</v>
      </c>
    </row>
    <row r="1156" spans="1:10" ht="15.75" customHeight="1" x14ac:dyDescent="0.35">
      <c r="A1156" s="5" t="s">
        <v>1201</v>
      </c>
      <c r="B1156" s="3">
        <v>43470</v>
      </c>
      <c r="C1156" s="7">
        <v>12</v>
      </c>
      <c r="D1156" s="4" t="s">
        <v>66</v>
      </c>
      <c r="E1156" s="4" t="s">
        <v>12</v>
      </c>
      <c r="F1156" s="4" t="s">
        <v>13</v>
      </c>
      <c r="G1156" s="7" t="s">
        <v>31</v>
      </c>
      <c r="H1156" s="7">
        <v>69</v>
      </c>
      <c r="I1156" s="7">
        <v>5</v>
      </c>
      <c r="J1156" s="7">
        <v>345</v>
      </c>
    </row>
    <row r="1157" spans="1:10" ht="15.75" customHeight="1" x14ac:dyDescent="0.35">
      <c r="A1157" s="5" t="s">
        <v>1202</v>
      </c>
      <c r="B1157" s="3">
        <v>43470</v>
      </c>
      <c r="C1157" s="7">
        <v>15</v>
      </c>
      <c r="D1157" s="4" t="s">
        <v>118</v>
      </c>
      <c r="E1157" s="4" t="s">
        <v>63</v>
      </c>
      <c r="F1157" s="4" t="s">
        <v>13</v>
      </c>
      <c r="G1157" s="7" t="s">
        <v>19</v>
      </c>
      <c r="H1157" s="7">
        <v>289</v>
      </c>
      <c r="I1157" s="7">
        <v>0</v>
      </c>
      <c r="J1157" s="7">
        <v>0</v>
      </c>
    </row>
    <row r="1158" spans="1:10" ht="15.75" customHeight="1" x14ac:dyDescent="0.35">
      <c r="A1158" s="5" t="s">
        <v>1203</v>
      </c>
      <c r="B1158" s="3">
        <v>43470</v>
      </c>
      <c r="C1158" s="7">
        <v>17</v>
      </c>
      <c r="D1158" s="4" t="s">
        <v>35</v>
      </c>
      <c r="E1158" s="4" t="s">
        <v>27</v>
      </c>
      <c r="F1158" s="4" t="s">
        <v>28</v>
      </c>
      <c r="G1158" s="7" t="s">
        <v>31</v>
      </c>
      <c r="H1158" s="7">
        <v>69</v>
      </c>
      <c r="I1158" s="7">
        <v>6</v>
      </c>
      <c r="J1158" s="7">
        <v>414</v>
      </c>
    </row>
    <row r="1159" spans="1:10" ht="15.75" customHeight="1" x14ac:dyDescent="0.35">
      <c r="A1159" s="5" t="s">
        <v>1204</v>
      </c>
      <c r="B1159" s="3">
        <v>43470</v>
      </c>
      <c r="C1159" s="7">
        <v>17</v>
      </c>
      <c r="D1159" s="4" t="s">
        <v>35</v>
      </c>
      <c r="E1159" s="4" t="s">
        <v>27</v>
      </c>
      <c r="F1159" s="4" t="s">
        <v>28</v>
      </c>
      <c r="G1159" s="7" t="s">
        <v>14</v>
      </c>
      <c r="H1159" s="7">
        <v>199</v>
      </c>
      <c r="I1159" s="7">
        <v>6</v>
      </c>
      <c r="J1159" s="7">
        <v>1194</v>
      </c>
    </row>
    <row r="1160" spans="1:10" ht="15.75" customHeight="1" x14ac:dyDescent="0.35">
      <c r="A1160" s="5" t="s">
        <v>1205</v>
      </c>
      <c r="B1160" s="3">
        <v>43471</v>
      </c>
      <c r="C1160" s="7">
        <v>7</v>
      </c>
      <c r="D1160" s="4" t="s">
        <v>88</v>
      </c>
      <c r="E1160" s="4" t="s">
        <v>46</v>
      </c>
      <c r="F1160" s="4" t="s">
        <v>23</v>
      </c>
      <c r="G1160" s="7" t="s">
        <v>24</v>
      </c>
      <c r="H1160" s="7">
        <v>159</v>
      </c>
      <c r="I1160" s="7">
        <v>1</v>
      </c>
      <c r="J1160" s="7">
        <v>159</v>
      </c>
    </row>
    <row r="1161" spans="1:10" ht="15.75" customHeight="1" x14ac:dyDescent="0.35">
      <c r="A1161" s="5" t="s">
        <v>1206</v>
      </c>
      <c r="B1161" s="3">
        <v>43471</v>
      </c>
      <c r="C1161" s="7">
        <v>20</v>
      </c>
      <c r="D1161" s="4" t="s">
        <v>40</v>
      </c>
      <c r="E1161" s="4" t="s">
        <v>36</v>
      </c>
      <c r="F1161" s="4" t="s">
        <v>28</v>
      </c>
      <c r="G1161" s="7" t="s">
        <v>14</v>
      </c>
      <c r="H1161" s="7">
        <v>199</v>
      </c>
      <c r="I1161" s="7">
        <v>0</v>
      </c>
      <c r="J1161" s="7">
        <v>0</v>
      </c>
    </row>
    <row r="1162" spans="1:10" ht="15.75" customHeight="1" x14ac:dyDescent="0.35">
      <c r="A1162" s="5" t="s">
        <v>1207</v>
      </c>
      <c r="B1162" s="3">
        <v>43471</v>
      </c>
      <c r="C1162" s="7">
        <v>10</v>
      </c>
      <c r="D1162" s="4" t="s">
        <v>58</v>
      </c>
      <c r="E1162" s="4" t="s">
        <v>46</v>
      </c>
      <c r="F1162" s="4" t="s">
        <v>23</v>
      </c>
      <c r="G1162" s="7" t="s">
        <v>19</v>
      </c>
      <c r="H1162" s="7">
        <v>289</v>
      </c>
      <c r="I1162" s="7">
        <v>3</v>
      </c>
      <c r="J1162" s="7">
        <v>867</v>
      </c>
    </row>
    <row r="1163" spans="1:10" ht="15.75" customHeight="1" x14ac:dyDescent="0.35">
      <c r="A1163" s="5" t="s">
        <v>1208</v>
      </c>
      <c r="B1163" s="3">
        <v>43471</v>
      </c>
      <c r="C1163" s="7">
        <v>15</v>
      </c>
      <c r="D1163" s="4" t="s">
        <v>118</v>
      </c>
      <c r="E1163" s="4" t="s">
        <v>63</v>
      </c>
      <c r="F1163" s="4" t="s">
        <v>13</v>
      </c>
      <c r="G1163" s="7" t="s">
        <v>14</v>
      </c>
      <c r="H1163" s="7">
        <v>199</v>
      </c>
      <c r="I1163" s="7">
        <v>7</v>
      </c>
      <c r="J1163" s="7">
        <v>1393</v>
      </c>
    </row>
    <row r="1164" spans="1:10" ht="15.75" customHeight="1" x14ac:dyDescent="0.35">
      <c r="A1164" s="5" t="s">
        <v>1209</v>
      </c>
      <c r="B1164" s="3">
        <v>43472</v>
      </c>
      <c r="C1164" s="7">
        <v>17</v>
      </c>
      <c r="D1164" s="4" t="s">
        <v>35</v>
      </c>
      <c r="E1164" s="4" t="s">
        <v>36</v>
      </c>
      <c r="F1164" s="4" t="s">
        <v>28</v>
      </c>
      <c r="G1164" s="7" t="s">
        <v>14</v>
      </c>
      <c r="H1164" s="7">
        <v>199</v>
      </c>
      <c r="I1164" s="7">
        <v>0</v>
      </c>
      <c r="J1164" s="7">
        <v>0</v>
      </c>
    </row>
    <row r="1165" spans="1:10" ht="15.75" customHeight="1" x14ac:dyDescent="0.35">
      <c r="A1165" s="5" t="s">
        <v>1210</v>
      </c>
      <c r="B1165" s="3">
        <v>43472</v>
      </c>
      <c r="C1165" s="7">
        <v>7</v>
      </c>
      <c r="D1165" s="4" t="s">
        <v>88</v>
      </c>
      <c r="E1165" s="4" t="s">
        <v>22</v>
      </c>
      <c r="F1165" s="4" t="s">
        <v>23</v>
      </c>
      <c r="G1165" s="7" t="s">
        <v>31</v>
      </c>
      <c r="H1165" s="7">
        <v>69</v>
      </c>
      <c r="I1165" s="7">
        <v>6</v>
      </c>
      <c r="J1165" s="7">
        <v>414</v>
      </c>
    </row>
    <row r="1166" spans="1:10" ht="15.75" customHeight="1" x14ac:dyDescent="0.35">
      <c r="A1166" s="5" t="s">
        <v>1211</v>
      </c>
      <c r="B1166" s="3">
        <v>43472</v>
      </c>
      <c r="C1166" s="7">
        <v>6</v>
      </c>
      <c r="D1166" s="4" t="s">
        <v>48</v>
      </c>
      <c r="E1166" s="4" t="s">
        <v>22</v>
      </c>
      <c r="F1166" s="4" t="s">
        <v>23</v>
      </c>
      <c r="G1166" s="7" t="s">
        <v>14</v>
      </c>
      <c r="H1166" s="7">
        <v>199</v>
      </c>
      <c r="I1166" s="7">
        <v>1</v>
      </c>
      <c r="J1166" s="7">
        <v>199</v>
      </c>
    </row>
    <row r="1167" spans="1:10" ht="15.75" customHeight="1" x14ac:dyDescent="0.35">
      <c r="A1167" s="5" t="s">
        <v>1212</v>
      </c>
      <c r="B1167" s="3">
        <v>43472</v>
      </c>
      <c r="C1167" s="7">
        <v>13</v>
      </c>
      <c r="D1167" s="4" t="s">
        <v>33</v>
      </c>
      <c r="E1167" s="4" t="s">
        <v>63</v>
      </c>
      <c r="F1167" s="4" t="s">
        <v>13</v>
      </c>
      <c r="G1167" s="7" t="s">
        <v>19</v>
      </c>
      <c r="H1167" s="7">
        <v>289</v>
      </c>
      <c r="I1167" s="7">
        <v>9</v>
      </c>
      <c r="J1167" s="7">
        <v>2601</v>
      </c>
    </row>
    <row r="1168" spans="1:10" ht="15.75" customHeight="1" x14ac:dyDescent="0.35">
      <c r="A1168" s="5" t="s">
        <v>1213</v>
      </c>
      <c r="B1168" s="3">
        <v>43473</v>
      </c>
      <c r="C1168" s="7">
        <v>13</v>
      </c>
      <c r="D1168" s="4" t="s">
        <v>33</v>
      </c>
      <c r="E1168" s="4" t="s">
        <v>63</v>
      </c>
      <c r="F1168" s="4" t="s">
        <v>13</v>
      </c>
      <c r="G1168" s="7" t="s">
        <v>31</v>
      </c>
      <c r="H1168" s="7">
        <v>69</v>
      </c>
      <c r="I1168" s="7">
        <v>9</v>
      </c>
      <c r="J1168" s="7">
        <v>621</v>
      </c>
    </row>
    <row r="1169" spans="1:10" ht="15.75" customHeight="1" x14ac:dyDescent="0.35">
      <c r="A1169" s="5" t="s">
        <v>1214</v>
      </c>
      <c r="B1169" s="3">
        <v>43473</v>
      </c>
      <c r="C1169" s="7">
        <v>3</v>
      </c>
      <c r="D1169" s="4" t="s">
        <v>43</v>
      </c>
      <c r="E1169" s="4" t="s">
        <v>68</v>
      </c>
      <c r="F1169" s="4" t="s">
        <v>18</v>
      </c>
      <c r="G1169" s="7" t="s">
        <v>24</v>
      </c>
      <c r="H1169" s="7">
        <v>159</v>
      </c>
      <c r="I1169" s="7">
        <v>6</v>
      </c>
      <c r="J1169" s="7">
        <v>954</v>
      </c>
    </row>
    <row r="1170" spans="1:10" ht="15.75" customHeight="1" x14ac:dyDescent="0.35">
      <c r="A1170" s="5" t="s">
        <v>1215</v>
      </c>
      <c r="B1170" s="3">
        <v>43473</v>
      </c>
      <c r="C1170" s="7">
        <v>13</v>
      </c>
      <c r="D1170" s="4" t="s">
        <v>33</v>
      </c>
      <c r="E1170" s="4" t="s">
        <v>63</v>
      </c>
      <c r="F1170" s="4" t="s">
        <v>13</v>
      </c>
      <c r="G1170" s="7" t="s">
        <v>31</v>
      </c>
      <c r="H1170" s="7">
        <v>69</v>
      </c>
      <c r="I1170" s="7">
        <v>6</v>
      </c>
      <c r="J1170" s="7">
        <v>414</v>
      </c>
    </row>
    <row r="1171" spans="1:10" ht="15.75" customHeight="1" x14ac:dyDescent="0.35">
      <c r="A1171" s="5" t="s">
        <v>1216</v>
      </c>
      <c r="B1171" s="3">
        <v>43474</v>
      </c>
      <c r="C1171" s="7">
        <v>3</v>
      </c>
      <c r="D1171" s="4" t="s">
        <v>43</v>
      </c>
      <c r="E1171" s="4" t="s">
        <v>68</v>
      </c>
      <c r="F1171" s="4" t="s">
        <v>18</v>
      </c>
      <c r="G1171" s="7" t="s">
        <v>24</v>
      </c>
      <c r="H1171" s="7">
        <v>159</v>
      </c>
      <c r="I1171" s="7">
        <v>0</v>
      </c>
      <c r="J1171" s="7">
        <v>0</v>
      </c>
    </row>
    <row r="1172" spans="1:10" ht="15.75" customHeight="1" x14ac:dyDescent="0.35">
      <c r="A1172" s="5" t="s">
        <v>1217</v>
      </c>
      <c r="B1172" s="3">
        <v>43475</v>
      </c>
      <c r="C1172" s="7">
        <v>14</v>
      </c>
      <c r="D1172" s="4" t="s">
        <v>38</v>
      </c>
      <c r="E1172" s="4" t="s">
        <v>12</v>
      </c>
      <c r="F1172" s="4" t="s">
        <v>13</v>
      </c>
      <c r="G1172" s="7" t="s">
        <v>14</v>
      </c>
      <c r="H1172" s="7">
        <v>199</v>
      </c>
      <c r="I1172" s="7">
        <v>7</v>
      </c>
      <c r="J1172" s="7">
        <v>1393</v>
      </c>
    </row>
    <row r="1173" spans="1:10" ht="15.75" customHeight="1" x14ac:dyDescent="0.35">
      <c r="A1173" s="5" t="s">
        <v>1218</v>
      </c>
      <c r="B1173" s="3">
        <v>43475</v>
      </c>
      <c r="C1173" s="7">
        <v>11</v>
      </c>
      <c r="D1173" s="4" t="s">
        <v>11</v>
      </c>
      <c r="E1173" s="4" t="s">
        <v>63</v>
      </c>
      <c r="F1173" s="4" t="s">
        <v>13</v>
      </c>
      <c r="G1173" s="7" t="s">
        <v>24</v>
      </c>
      <c r="H1173" s="7">
        <v>159</v>
      </c>
      <c r="I1173" s="7">
        <v>4</v>
      </c>
      <c r="J1173" s="7">
        <v>636</v>
      </c>
    </row>
    <row r="1174" spans="1:10" ht="15.75" customHeight="1" x14ac:dyDescent="0.35">
      <c r="A1174" s="5" t="s">
        <v>1219</v>
      </c>
      <c r="B1174" s="3">
        <v>43475</v>
      </c>
      <c r="C1174" s="7">
        <v>6</v>
      </c>
      <c r="D1174" s="4" t="s">
        <v>48</v>
      </c>
      <c r="E1174" s="4" t="s">
        <v>46</v>
      </c>
      <c r="F1174" s="4" t="s">
        <v>23</v>
      </c>
      <c r="G1174" s="7" t="s">
        <v>14</v>
      </c>
      <c r="H1174" s="7">
        <v>199</v>
      </c>
      <c r="I1174" s="7">
        <v>2</v>
      </c>
      <c r="J1174" s="7">
        <v>398</v>
      </c>
    </row>
    <row r="1175" spans="1:10" ht="15.75" customHeight="1" x14ac:dyDescent="0.35">
      <c r="A1175" s="5" t="s">
        <v>1220</v>
      </c>
      <c r="B1175" s="3">
        <v>43476</v>
      </c>
      <c r="C1175" s="7">
        <v>11</v>
      </c>
      <c r="D1175" s="4" t="s">
        <v>11</v>
      </c>
      <c r="E1175" s="4" t="s">
        <v>12</v>
      </c>
      <c r="F1175" s="4" t="s">
        <v>13</v>
      </c>
      <c r="G1175" s="7" t="s">
        <v>14</v>
      </c>
      <c r="H1175" s="7">
        <v>199</v>
      </c>
      <c r="I1175" s="7">
        <v>6</v>
      </c>
      <c r="J1175" s="7">
        <v>1194</v>
      </c>
    </row>
    <row r="1176" spans="1:10" ht="15.75" customHeight="1" x14ac:dyDescent="0.35">
      <c r="A1176" s="5" t="s">
        <v>1221</v>
      </c>
      <c r="B1176" s="3">
        <v>43477</v>
      </c>
      <c r="C1176" s="7">
        <v>16</v>
      </c>
      <c r="D1176" s="4" t="s">
        <v>30</v>
      </c>
      <c r="E1176" s="4" t="s">
        <v>36</v>
      </c>
      <c r="F1176" s="4" t="s">
        <v>28</v>
      </c>
      <c r="G1176" s="7" t="s">
        <v>31</v>
      </c>
      <c r="H1176" s="7">
        <v>69</v>
      </c>
      <c r="I1176" s="7">
        <v>1</v>
      </c>
      <c r="J1176" s="7">
        <v>69</v>
      </c>
    </row>
    <row r="1177" spans="1:10" ht="15.75" customHeight="1" x14ac:dyDescent="0.35">
      <c r="A1177" s="5" t="s">
        <v>1222</v>
      </c>
      <c r="B1177" s="3">
        <v>43477</v>
      </c>
      <c r="C1177" s="7">
        <v>8</v>
      </c>
      <c r="D1177" s="4" t="s">
        <v>45</v>
      </c>
      <c r="E1177" s="4" t="s">
        <v>22</v>
      </c>
      <c r="F1177" s="4" t="s">
        <v>23</v>
      </c>
      <c r="G1177" s="7" t="s">
        <v>31</v>
      </c>
      <c r="H1177" s="7">
        <v>69</v>
      </c>
      <c r="I1177" s="7">
        <v>1</v>
      </c>
      <c r="J1177" s="7">
        <v>69</v>
      </c>
    </row>
    <row r="1178" spans="1:10" ht="15.75" customHeight="1" x14ac:dyDescent="0.35">
      <c r="A1178" s="5" t="s">
        <v>1223</v>
      </c>
      <c r="B1178" s="3">
        <v>43477</v>
      </c>
      <c r="C1178" s="7">
        <v>5</v>
      </c>
      <c r="D1178" s="4" t="s">
        <v>60</v>
      </c>
      <c r="E1178" s="4" t="s">
        <v>68</v>
      </c>
      <c r="F1178" s="4" t="s">
        <v>18</v>
      </c>
      <c r="G1178" s="7" t="s">
        <v>14</v>
      </c>
      <c r="H1178" s="7">
        <v>199</v>
      </c>
      <c r="I1178" s="7">
        <v>9</v>
      </c>
      <c r="J1178" s="7">
        <v>1791</v>
      </c>
    </row>
    <row r="1179" spans="1:10" ht="15.75" customHeight="1" x14ac:dyDescent="0.35">
      <c r="A1179" s="5" t="s">
        <v>1224</v>
      </c>
      <c r="B1179" s="3">
        <v>43477</v>
      </c>
      <c r="C1179" s="7">
        <v>19</v>
      </c>
      <c r="D1179" s="4" t="s">
        <v>56</v>
      </c>
      <c r="E1179" s="4" t="s">
        <v>27</v>
      </c>
      <c r="F1179" s="4" t="s">
        <v>28</v>
      </c>
      <c r="G1179" s="7" t="s">
        <v>41</v>
      </c>
      <c r="H1179" s="7">
        <v>399</v>
      </c>
      <c r="I1179" s="7">
        <v>5</v>
      </c>
      <c r="J1179" s="7">
        <v>1995</v>
      </c>
    </row>
    <row r="1180" spans="1:10" ht="15.75" customHeight="1" x14ac:dyDescent="0.35">
      <c r="A1180" s="5" t="s">
        <v>1225</v>
      </c>
      <c r="B1180" s="3">
        <v>43477</v>
      </c>
      <c r="C1180" s="7">
        <v>10</v>
      </c>
      <c r="D1180" s="4" t="s">
        <v>58</v>
      </c>
      <c r="E1180" s="4" t="s">
        <v>46</v>
      </c>
      <c r="F1180" s="4" t="s">
        <v>23</v>
      </c>
      <c r="G1180" s="7" t="s">
        <v>41</v>
      </c>
      <c r="H1180" s="7">
        <v>399</v>
      </c>
      <c r="I1180" s="7">
        <v>7</v>
      </c>
      <c r="J1180" s="7">
        <v>2793</v>
      </c>
    </row>
    <row r="1181" spans="1:10" ht="15.75" customHeight="1" x14ac:dyDescent="0.35">
      <c r="A1181" s="5" t="s">
        <v>1226</v>
      </c>
      <c r="B1181" s="3">
        <v>43477</v>
      </c>
      <c r="C1181" s="7">
        <v>14</v>
      </c>
      <c r="D1181" s="4" t="s">
        <v>38</v>
      </c>
      <c r="E1181" s="4" t="s">
        <v>12</v>
      </c>
      <c r="F1181" s="4" t="s">
        <v>13</v>
      </c>
      <c r="G1181" s="7" t="s">
        <v>31</v>
      </c>
      <c r="H1181" s="7">
        <v>69</v>
      </c>
      <c r="I1181" s="7">
        <v>8</v>
      </c>
      <c r="J1181" s="7">
        <v>552</v>
      </c>
    </row>
    <row r="1182" spans="1:10" ht="15.75" customHeight="1" x14ac:dyDescent="0.35">
      <c r="A1182" s="5" t="s">
        <v>1227</v>
      </c>
      <c r="B1182" s="3">
        <v>43477</v>
      </c>
      <c r="C1182" s="7">
        <v>11</v>
      </c>
      <c r="D1182" s="4" t="s">
        <v>11</v>
      </c>
      <c r="E1182" s="4" t="s">
        <v>63</v>
      </c>
      <c r="F1182" s="4" t="s">
        <v>13</v>
      </c>
      <c r="G1182" s="7" t="s">
        <v>41</v>
      </c>
      <c r="H1182" s="7">
        <v>399</v>
      </c>
      <c r="I1182" s="7">
        <v>4</v>
      </c>
      <c r="J1182" s="7">
        <v>1596</v>
      </c>
    </row>
    <row r="1183" spans="1:10" ht="15.75" customHeight="1" x14ac:dyDescent="0.35">
      <c r="A1183" s="5" t="s">
        <v>1228</v>
      </c>
      <c r="B1183" s="3">
        <v>43478</v>
      </c>
      <c r="C1183" s="7">
        <v>15</v>
      </c>
      <c r="D1183" s="4" t="s">
        <v>118</v>
      </c>
      <c r="E1183" s="4" t="s">
        <v>63</v>
      </c>
      <c r="F1183" s="4" t="s">
        <v>13</v>
      </c>
      <c r="G1183" s="7" t="s">
        <v>19</v>
      </c>
      <c r="H1183" s="7">
        <v>289</v>
      </c>
      <c r="I1183" s="7">
        <v>2</v>
      </c>
      <c r="J1183" s="7">
        <v>578</v>
      </c>
    </row>
    <row r="1184" spans="1:10" ht="15.75" customHeight="1" x14ac:dyDescent="0.35">
      <c r="A1184" s="5" t="s">
        <v>1229</v>
      </c>
      <c r="B1184" s="3">
        <v>43478</v>
      </c>
      <c r="C1184" s="7">
        <v>3</v>
      </c>
      <c r="D1184" s="4" t="s">
        <v>43</v>
      </c>
      <c r="E1184" s="4" t="s">
        <v>68</v>
      </c>
      <c r="F1184" s="4" t="s">
        <v>18</v>
      </c>
      <c r="G1184" s="7" t="s">
        <v>41</v>
      </c>
      <c r="H1184" s="7">
        <v>399</v>
      </c>
      <c r="I1184" s="7">
        <v>7</v>
      </c>
      <c r="J1184" s="7">
        <v>2793</v>
      </c>
    </row>
    <row r="1185" spans="1:10" ht="15.75" customHeight="1" x14ac:dyDescent="0.35">
      <c r="A1185" s="5" t="s">
        <v>1230</v>
      </c>
      <c r="B1185" s="3">
        <v>43478</v>
      </c>
      <c r="C1185" s="7">
        <v>15</v>
      </c>
      <c r="D1185" s="4" t="s">
        <v>118</v>
      </c>
      <c r="E1185" s="4" t="s">
        <v>63</v>
      </c>
      <c r="F1185" s="4" t="s">
        <v>13</v>
      </c>
      <c r="G1185" s="7" t="s">
        <v>14</v>
      </c>
      <c r="H1185" s="7">
        <v>199</v>
      </c>
      <c r="I1185" s="7">
        <v>3</v>
      </c>
      <c r="J1185" s="7">
        <v>597</v>
      </c>
    </row>
    <row r="1186" spans="1:10" ht="15.75" customHeight="1" x14ac:dyDescent="0.35">
      <c r="A1186" s="5" t="s">
        <v>1231</v>
      </c>
      <c r="B1186" s="3">
        <v>43478</v>
      </c>
      <c r="C1186" s="7">
        <v>13</v>
      </c>
      <c r="D1186" s="4" t="s">
        <v>33</v>
      </c>
      <c r="E1186" s="4" t="s">
        <v>12</v>
      </c>
      <c r="F1186" s="4" t="s">
        <v>13</v>
      </c>
      <c r="G1186" s="7" t="s">
        <v>24</v>
      </c>
      <c r="H1186" s="7">
        <v>159</v>
      </c>
      <c r="I1186" s="7">
        <v>0</v>
      </c>
      <c r="J1186" s="7">
        <v>0</v>
      </c>
    </row>
    <row r="1187" spans="1:10" ht="15.75" customHeight="1" x14ac:dyDescent="0.35">
      <c r="A1187" s="5" t="s">
        <v>1232</v>
      </c>
      <c r="B1187" s="3">
        <v>43478</v>
      </c>
      <c r="C1187" s="7">
        <v>3</v>
      </c>
      <c r="D1187" s="4" t="s">
        <v>43</v>
      </c>
      <c r="E1187" s="4" t="s">
        <v>68</v>
      </c>
      <c r="F1187" s="4" t="s">
        <v>18</v>
      </c>
      <c r="G1187" s="7" t="s">
        <v>24</v>
      </c>
      <c r="H1187" s="7">
        <v>159</v>
      </c>
      <c r="I1187" s="7">
        <v>4</v>
      </c>
      <c r="J1187" s="7">
        <v>636</v>
      </c>
    </row>
    <row r="1188" spans="1:10" ht="15.75" customHeight="1" x14ac:dyDescent="0.35">
      <c r="A1188" s="5" t="s">
        <v>1233</v>
      </c>
      <c r="B1188" s="3">
        <v>43478</v>
      </c>
      <c r="C1188" s="7">
        <v>4</v>
      </c>
      <c r="D1188" s="4" t="s">
        <v>51</v>
      </c>
      <c r="E1188" s="4" t="s">
        <v>68</v>
      </c>
      <c r="F1188" s="4" t="s">
        <v>18</v>
      </c>
      <c r="G1188" s="7" t="s">
        <v>41</v>
      </c>
      <c r="H1188" s="7">
        <v>399</v>
      </c>
      <c r="I1188" s="7">
        <v>2</v>
      </c>
      <c r="J1188" s="7">
        <v>798</v>
      </c>
    </row>
    <row r="1189" spans="1:10" ht="15.75" customHeight="1" x14ac:dyDescent="0.35">
      <c r="A1189" s="5" t="s">
        <v>1234</v>
      </c>
      <c r="B1189" s="3">
        <v>43478</v>
      </c>
      <c r="C1189" s="7">
        <v>8</v>
      </c>
      <c r="D1189" s="4" t="s">
        <v>45</v>
      </c>
      <c r="E1189" s="4" t="s">
        <v>22</v>
      </c>
      <c r="F1189" s="4" t="s">
        <v>23</v>
      </c>
      <c r="G1189" s="7" t="s">
        <v>24</v>
      </c>
      <c r="H1189" s="7">
        <v>159</v>
      </c>
      <c r="I1189" s="7">
        <v>6</v>
      </c>
      <c r="J1189" s="7">
        <v>954</v>
      </c>
    </row>
    <row r="1190" spans="1:10" ht="15.75" customHeight="1" x14ac:dyDescent="0.35">
      <c r="A1190" s="5" t="s">
        <v>1235</v>
      </c>
      <c r="B1190" s="3">
        <v>43478</v>
      </c>
      <c r="C1190" s="7">
        <v>12</v>
      </c>
      <c r="D1190" s="4" t="s">
        <v>66</v>
      </c>
      <c r="E1190" s="4" t="s">
        <v>12</v>
      </c>
      <c r="F1190" s="4" t="s">
        <v>13</v>
      </c>
      <c r="G1190" s="7" t="s">
        <v>31</v>
      </c>
      <c r="H1190" s="7">
        <v>69</v>
      </c>
      <c r="I1190" s="7">
        <v>4</v>
      </c>
      <c r="J1190" s="7">
        <v>276</v>
      </c>
    </row>
    <row r="1191" spans="1:10" ht="15.75" customHeight="1" x14ac:dyDescent="0.35">
      <c r="A1191" s="5" t="s">
        <v>1236</v>
      </c>
      <c r="B1191" s="3">
        <v>43478</v>
      </c>
      <c r="C1191" s="7">
        <v>2</v>
      </c>
      <c r="D1191" s="4" t="s">
        <v>106</v>
      </c>
      <c r="E1191" s="4" t="s">
        <v>17</v>
      </c>
      <c r="F1191" s="4" t="s">
        <v>18</v>
      </c>
      <c r="G1191" s="7" t="s">
        <v>41</v>
      </c>
      <c r="H1191" s="7">
        <v>399</v>
      </c>
      <c r="I1191" s="7">
        <v>4</v>
      </c>
      <c r="J1191" s="7">
        <v>1596</v>
      </c>
    </row>
    <row r="1192" spans="1:10" ht="15.75" customHeight="1" x14ac:dyDescent="0.35">
      <c r="A1192" s="5" t="s">
        <v>1237</v>
      </c>
      <c r="B1192" s="3">
        <v>43478</v>
      </c>
      <c r="C1192" s="7">
        <v>18</v>
      </c>
      <c r="D1192" s="4" t="s">
        <v>26</v>
      </c>
      <c r="E1192" s="4" t="s">
        <v>36</v>
      </c>
      <c r="F1192" s="4" t="s">
        <v>28</v>
      </c>
      <c r="G1192" s="7" t="s">
        <v>41</v>
      </c>
      <c r="H1192" s="7">
        <v>399</v>
      </c>
      <c r="I1192" s="7">
        <v>1</v>
      </c>
      <c r="J1192" s="7">
        <v>399</v>
      </c>
    </row>
    <row r="1193" spans="1:10" ht="15.75" customHeight="1" x14ac:dyDescent="0.35">
      <c r="A1193" s="5" t="s">
        <v>1238</v>
      </c>
      <c r="B1193" s="3">
        <v>43479</v>
      </c>
      <c r="C1193" s="7">
        <v>10</v>
      </c>
      <c r="D1193" s="4" t="s">
        <v>58</v>
      </c>
      <c r="E1193" s="4" t="s">
        <v>46</v>
      </c>
      <c r="F1193" s="4" t="s">
        <v>23</v>
      </c>
      <c r="G1193" s="7" t="s">
        <v>24</v>
      </c>
      <c r="H1193" s="7">
        <v>159</v>
      </c>
      <c r="I1193" s="7">
        <v>3</v>
      </c>
      <c r="J1193" s="7">
        <v>477</v>
      </c>
    </row>
    <row r="1194" spans="1:10" ht="15.75" customHeight="1" x14ac:dyDescent="0.35">
      <c r="A1194" s="5" t="s">
        <v>1239</v>
      </c>
      <c r="B1194" s="3">
        <v>43479</v>
      </c>
      <c r="C1194" s="7">
        <v>3</v>
      </c>
      <c r="D1194" s="4" t="s">
        <v>43</v>
      </c>
      <c r="E1194" s="4" t="s">
        <v>68</v>
      </c>
      <c r="F1194" s="4" t="s">
        <v>18</v>
      </c>
      <c r="G1194" s="7" t="s">
        <v>31</v>
      </c>
      <c r="H1194" s="7">
        <v>69</v>
      </c>
      <c r="I1194" s="7">
        <v>0</v>
      </c>
      <c r="J1194" s="7">
        <v>0</v>
      </c>
    </row>
    <row r="1195" spans="1:10" ht="15.75" customHeight="1" x14ac:dyDescent="0.35">
      <c r="A1195" s="5" t="s">
        <v>1240</v>
      </c>
      <c r="B1195" s="3">
        <v>43479</v>
      </c>
      <c r="C1195" s="7">
        <v>12</v>
      </c>
      <c r="D1195" s="4" t="s">
        <v>66</v>
      </c>
      <c r="E1195" s="4" t="s">
        <v>63</v>
      </c>
      <c r="F1195" s="4" t="s">
        <v>13</v>
      </c>
      <c r="G1195" s="7" t="s">
        <v>19</v>
      </c>
      <c r="H1195" s="7">
        <v>289</v>
      </c>
      <c r="I1195" s="7">
        <v>7</v>
      </c>
      <c r="J1195" s="7">
        <v>2023</v>
      </c>
    </row>
    <row r="1196" spans="1:10" ht="15.75" customHeight="1" x14ac:dyDescent="0.35">
      <c r="A1196" s="5" t="s">
        <v>1241</v>
      </c>
      <c r="B1196" s="3">
        <v>43479</v>
      </c>
      <c r="C1196" s="7">
        <v>19</v>
      </c>
      <c r="D1196" s="4" t="s">
        <v>56</v>
      </c>
      <c r="E1196" s="4" t="s">
        <v>27</v>
      </c>
      <c r="F1196" s="4" t="s">
        <v>28</v>
      </c>
      <c r="G1196" s="7" t="s">
        <v>41</v>
      </c>
      <c r="H1196" s="7">
        <v>399</v>
      </c>
      <c r="I1196" s="7">
        <v>8</v>
      </c>
      <c r="J1196" s="7">
        <v>3192</v>
      </c>
    </row>
    <row r="1197" spans="1:10" ht="15.75" customHeight="1" x14ac:dyDescent="0.35">
      <c r="A1197" s="5" t="s">
        <v>1242</v>
      </c>
      <c r="B1197" s="3">
        <v>43480</v>
      </c>
      <c r="C1197" s="7">
        <v>16</v>
      </c>
      <c r="D1197" s="4" t="s">
        <v>30</v>
      </c>
      <c r="E1197" s="4" t="s">
        <v>36</v>
      </c>
      <c r="F1197" s="4" t="s">
        <v>28</v>
      </c>
      <c r="G1197" s="7" t="s">
        <v>19</v>
      </c>
      <c r="H1197" s="7">
        <v>289</v>
      </c>
      <c r="I1197" s="7">
        <v>9</v>
      </c>
      <c r="J1197" s="7">
        <v>2601</v>
      </c>
    </row>
    <row r="1198" spans="1:10" ht="15.75" customHeight="1" x14ac:dyDescent="0.35">
      <c r="A1198" s="5" t="s">
        <v>1243</v>
      </c>
      <c r="B1198" s="3">
        <v>43481</v>
      </c>
      <c r="C1198" s="7">
        <v>6</v>
      </c>
      <c r="D1198" s="4" t="s">
        <v>48</v>
      </c>
      <c r="E1198" s="4" t="s">
        <v>22</v>
      </c>
      <c r="F1198" s="4" t="s">
        <v>23</v>
      </c>
      <c r="G1198" s="7" t="s">
        <v>14</v>
      </c>
      <c r="H1198" s="7">
        <v>199</v>
      </c>
      <c r="I1198" s="7">
        <v>2</v>
      </c>
      <c r="J1198" s="7">
        <v>398</v>
      </c>
    </row>
    <row r="1199" spans="1:10" ht="15.75" customHeight="1" x14ac:dyDescent="0.35">
      <c r="A1199" s="5" t="s">
        <v>1244</v>
      </c>
      <c r="B1199" s="3">
        <v>43481</v>
      </c>
      <c r="C1199" s="7">
        <v>16</v>
      </c>
      <c r="D1199" s="4" t="s">
        <v>30</v>
      </c>
      <c r="E1199" s="4" t="s">
        <v>36</v>
      </c>
      <c r="F1199" s="4" t="s">
        <v>28</v>
      </c>
      <c r="G1199" s="7" t="s">
        <v>31</v>
      </c>
      <c r="H1199" s="7">
        <v>69</v>
      </c>
      <c r="I1199" s="7">
        <v>9</v>
      </c>
      <c r="J1199" s="7">
        <v>621</v>
      </c>
    </row>
    <row r="1200" spans="1:10" ht="15.75" customHeight="1" x14ac:dyDescent="0.35">
      <c r="A1200" s="5" t="s">
        <v>1245</v>
      </c>
      <c r="B1200" s="3">
        <v>43481</v>
      </c>
      <c r="C1200" s="7">
        <v>16</v>
      </c>
      <c r="D1200" s="4" t="s">
        <v>30</v>
      </c>
      <c r="E1200" s="4" t="s">
        <v>36</v>
      </c>
      <c r="F1200" s="4" t="s">
        <v>28</v>
      </c>
      <c r="G1200" s="7" t="s">
        <v>31</v>
      </c>
      <c r="H1200" s="7">
        <v>69</v>
      </c>
      <c r="I1200" s="7">
        <v>5</v>
      </c>
      <c r="J1200" s="7">
        <v>345</v>
      </c>
    </row>
    <row r="1201" spans="1:10" ht="15.75" customHeight="1" x14ac:dyDescent="0.35">
      <c r="A1201" s="5" t="s">
        <v>1246</v>
      </c>
      <c r="B1201" s="3">
        <v>43481</v>
      </c>
      <c r="C1201" s="7">
        <v>16</v>
      </c>
      <c r="D1201" s="4" t="s">
        <v>30</v>
      </c>
      <c r="E1201" s="4" t="s">
        <v>27</v>
      </c>
      <c r="F1201" s="4" t="s">
        <v>28</v>
      </c>
      <c r="G1201" s="7" t="s">
        <v>31</v>
      </c>
      <c r="H1201" s="7">
        <v>69</v>
      </c>
      <c r="I1201" s="7">
        <v>2</v>
      </c>
      <c r="J1201" s="7">
        <v>138</v>
      </c>
    </row>
    <row r="1202" spans="1:10" ht="15.75" customHeight="1" x14ac:dyDescent="0.35">
      <c r="A1202" s="5" t="s">
        <v>1247</v>
      </c>
      <c r="B1202" s="3">
        <v>43482</v>
      </c>
      <c r="C1202" s="7">
        <v>16</v>
      </c>
      <c r="D1202" s="4" t="s">
        <v>30</v>
      </c>
      <c r="E1202" s="4" t="s">
        <v>27</v>
      </c>
      <c r="F1202" s="4" t="s">
        <v>28</v>
      </c>
      <c r="G1202" s="7" t="s">
        <v>31</v>
      </c>
      <c r="H1202" s="7">
        <v>69</v>
      </c>
      <c r="I1202" s="7">
        <v>1</v>
      </c>
      <c r="J1202" s="7">
        <v>69</v>
      </c>
    </row>
    <row r="1203" spans="1:10" ht="15.75" customHeight="1" x14ac:dyDescent="0.35">
      <c r="A1203" s="5" t="s">
        <v>1248</v>
      </c>
      <c r="B1203" s="3">
        <v>43482</v>
      </c>
      <c r="C1203" s="7">
        <v>18</v>
      </c>
      <c r="D1203" s="4" t="s">
        <v>26</v>
      </c>
      <c r="E1203" s="4" t="s">
        <v>36</v>
      </c>
      <c r="F1203" s="4" t="s">
        <v>28</v>
      </c>
      <c r="G1203" s="7" t="s">
        <v>19</v>
      </c>
      <c r="H1203" s="7">
        <v>289</v>
      </c>
      <c r="I1203" s="7">
        <v>2</v>
      </c>
      <c r="J1203" s="7">
        <v>578</v>
      </c>
    </row>
    <row r="1204" spans="1:10" ht="15.75" customHeight="1" x14ac:dyDescent="0.35">
      <c r="A1204" s="5" t="s">
        <v>1249</v>
      </c>
      <c r="B1204" s="3">
        <v>43482</v>
      </c>
      <c r="C1204" s="7">
        <v>14</v>
      </c>
      <c r="D1204" s="4" t="s">
        <v>38</v>
      </c>
      <c r="E1204" s="4" t="s">
        <v>12</v>
      </c>
      <c r="F1204" s="4" t="s">
        <v>13</v>
      </c>
      <c r="G1204" s="7" t="s">
        <v>41</v>
      </c>
      <c r="H1204" s="7">
        <v>399</v>
      </c>
      <c r="I1204" s="7">
        <v>2</v>
      </c>
      <c r="J1204" s="7">
        <v>798</v>
      </c>
    </row>
    <row r="1205" spans="1:10" ht="15.75" customHeight="1" x14ac:dyDescent="0.35">
      <c r="A1205" s="5" t="s">
        <v>1250</v>
      </c>
      <c r="B1205" s="3">
        <v>43482</v>
      </c>
      <c r="C1205" s="7">
        <v>5</v>
      </c>
      <c r="D1205" s="4" t="s">
        <v>60</v>
      </c>
      <c r="E1205" s="4" t="s">
        <v>17</v>
      </c>
      <c r="F1205" s="4" t="s">
        <v>18</v>
      </c>
      <c r="G1205" s="7" t="s">
        <v>31</v>
      </c>
      <c r="H1205" s="7">
        <v>69</v>
      </c>
      <c r="I1205" s="7">
        <v>3</v>
      </c>
      <c r="J1205" s="7">
        <v>207</v>
      </c>
    </row>
    <row r="1206" spans="1:10" ht="15.75" customHeight="1" x14ac:dyDescent="0.35">
      <c r="A1206" s="5" t="s">
        <v>1251</v>
      </c>
      <c r="B1206" s="3">
        <v>43482</v>
      </c>
      <c r="C1206" s="7">
        <v>7</v>
      </c>
      <c r="D1206" s="4" t="s">
        <v>88</v>
      </c>
      <c r="E1206" s="4" t="s">
        <v>22</v>
      </c>
      <c r="F1206" s="4" t="s">
        <v>23</v>
      </c>
      <c r="G1206" s="7" t="s">
        <v>19</v>
      </c>
      <c r="H1206" s="7">
        <v>289</v>
      </c>
      <c r="I1206" s="7">
        <v>5</v>
      </c>
      <c r="J1206" s="7">
        <v>1445</v>
      </c>
    </row>
    <row r="1207" spans="1:10" ht="15.75" customHeight="1" x14ac:dyDescent="0.35">
      <c r="A1207" s="5" t="s">
        <v>1252</v>
      </c>
      <c r="B1207" s="3">
        <v>43482</v>
      </c>
      <c r="C1207" s="7">
        <v>17</v>
      </c>
      <c r="D1207" s="4" t="s">
        <v>35</v>
      </c>
      <c r="E1207" s="4" t="s">
        <v>27</v>
      </c>
      <c r="F1207" s="4" t="s">
        <v>28</v>
      </c>
      <c r="G1207" s="7" t="s">
        <v>31</v>
      </c>
      <c r="H1207" s="7">
        <v>69</v>
      </c>
      <c r="I1207" s="7">
        <v>6</v>
      </c>
      <c r="J1207" s="7">
        <v>414</v>
      </c>
    </row>
    <row r="1208" spans="1:10" ht="15.75" customHeight="1" x14ac:dyDescent="0.35">
      <c r="A1208" s="5" t="s">
        <v>1253</v>
      </c>
      <c r="B1208" s="3">
        <v>43482</v>
      </c>
      <c r="C1208" s="7">
        <v>10</v>
      </c>
      <c r="D1208" s="4" t="s">
        <v>58</v>
      </c>
      <c r="E1208" s="4" t="s">
        <v>46</v>
      </c>
      <c r="F1208" s="4" t="s">
        <v>23</v>
      </c>
      <c r="G1208" s="7" t="s">
        <v>24</v>
      </c>
      <c r="H1208" s="7">
        <v>159</v>
      </c>
      <c r="I1208" s="7">
        <v>3</v>
      </c>
      <c r="J1208" s="7">
        <v>477</v>
      </c>
    </row>
    <row r="1209" spans="1:10" ht="15.75" customHeight="1" x14ac:dyDescent="0.35">
      <c r="A1209" s="5" t="s">
        <v>1254</v>
      </c>
      <c r="B1209" s="3">
        <v>43483</v>
      </c>
      <c r="C1209" s="7">
        <v>7</v>
      </c>
      <c r="D1209" s="4" t="s">
        <v>88</v>
      </c>
      <c r="E1209" s="4" t="s">
        <v>22</v>
      </c>
      <c r="F1209" s="4" t="s">
        <v>23</v>
      </c>
      <c r="G1209" s="7" t="s">
        <v>41</v>
      </c>
      <c r="H1209" s="7">
        <v>399</v>
      </c>
      <c r="I1209" s="7">
        <v>6</v>
      </c>
      <c r="J1209" s="7">
        <v>2394</v>
      </c>
    </row>
    <row r="1210" spans="1:10" ht="15.75" customHeight="1" x14ac:dyDescent="0.35">
      <c r="A1210" s="5" t="s">
        <v>1255</v>
      </c>
      <c r="B1210" s="3">
        <v>43483</v>
      </c>
      <c r="C1210" s="7">
        <v>12</v>
      </c>
      <c r="D1210" s="4" t="s">
        <v>66</v>
      </c>
      <c r="E1210" s="4" t="s">
        <v>63</v>
      </c>
      <c r="F1210" s="4" t="s">
        <v>13</v>
      </c>
      <c r="G1210" s="7" t="s">
        <v>41</v>
      </c>
      <c r="H1210" s="7">
        <v>399</v>
      </c>
      <c r="I1210" s="7">
        <v>3</v>
      </c>
      <c r="J1210" s="7">
        <v>1197</v>
      </c>
    </row>
    <row r="1211" spans="1:10" ht="15.75" customHeight="1" x14ac:dyDescent="0.35">
      <c r="A1211" s="5" t="s">
        <v>1256</v>
      </c>
      <c r="B1211" s="3">
        <v>43483</v>
      </c>
      <c r="C1211" s="7">
        <v>11</v>
      </c>
      <c r="D1211" s="4" t="s">
        <v>11</v>
      </c>
      <c r="E1211" s="4" t="s">
        <v>63</v>
      </c>
      <c r="F1211" s="4" t="s">
        <v>13</v>
      </c>
      <c r="G1211" s="7" t="s">
        <v>14</v>
      </c>
      <c r="H1211" s="7">
        <v>199</v>
      </c>
      <c r="I1211" s="7">
        <v>7</v>
      </c>
      <c r="J1211" s="7">
        <v>1393</v>
      </c>
    </row>
    <row r="1212" spans="1:10" ht="15.75" customHeight="1" x14ac:dyDescent="0.35">
      <c r="A1212" s="5" t="s">
        <v>1257</v>
      </c>
      <c r="B1212" s="3">
        <v>43484</v>
      </c>
      <c r="C1212" s="7">
        <v>9</v>
      </c>
      <c r="D1212" s="4" t="s">
        <v>21</v>
      </c>
      <c r="E1212" s="4" t="s">
        <v>46</v>
      </c>
      <c r="F1212" s="4" t="s">
        <v>23</v>
      </c>
      <c r="G1212" s="7" t="s">
        <v>24</v>
      </c>
      <c r="H1212" s="7">
        <v>159</v>
      </c>
      <c r="I1212" s="7">
        <v>7</v>
      </c>
      <c r="J1212" s="7">
        <v>1113</v>
      </c>
    </row>
    <row r="1213" spans="1:10" ht="15.75" customHeight="1" x14ac:dyDescent="0.35">
      <c r="A1213" s="5" t="s">
        <v>1258</v>
      </c>
      <c r="B1213" s="3">
        <v>43485</v>
      </c>
      <c r="C1213" s="7">
        <v>14</v>
      </c>
      <c r="D1213" s="4" t="s">
        <v>38</v>
      </c>
      <c r="E1213" s="4" t="s">
        <v>12</v>
      </c>
      <c r="F1213" s="4" t="s">
        <v>13</v>
      </c>
      <c r="G1213" s="7" t="s">
        <v>24</v>
      </c>
      <c r="H1213" s="7">
        <v>159</v>
      </c>
      <c r="I1213" s="7">
        <v>1</v>
      </c>
      <c r="J1213" s="7">
        <v>159</v>
      </c>
    </row>
    <row r="1214" spans="1:10" ht="15.75" customHeight="1" x14ac:dyDescent="0.35">
      <c r="A1214" s="5" t="s">
        <v>1259</v>
      </c>
      <c r="B1214" s="3">
        <v>43485</v>
      </c>
      <c r="C1214" s="7">
        <v>16</v>
      </c>
      <c r="D1214" s="4" t="s">
        <v>30</v>
      </c>
      <c r="E1214" s="4" t="s">
        <v>27</v>
      </c>
      <c r="F1214" s="4" t="s">
        <v>28</v>
      </c>
      <c r="G1214" s="7" t="s">
        <v>31</v>
      </c>
      <c r="H1214" s="7">
        <v>69</v>
      </c>
      <c r="I1214" s="7">
        <v>2</v>
      </c>
      <c r="J1214" s="7">
        <v>138</v>
      </c>
    </row>
    <row r="1215" spans="1:10" ht="15.75" customHeight="1" x14ac:dyDescent="0.35">
      <c r="A1215" s="5" t="s">
        <v>1260</v>
      </c>
      <c r="B1215" s="3">
        <v>43486</v>
      </c>
      <c r="C1215" s="7">
        <v>8</v>
      </c>
      <c r="D1215" s="4" t="s">
        <v>45</v>
      </c>
      <c r="E1215" s="4" t="s">
        <v>46</v>
      </c>
      <c r="F1215" s="4" t="s">
        <v>23</v>
      </c>
      <c r="G1215" s="7" t="s">
        <v>19</v>
      </c>
      <c r="H1215" s="7">
        <v>289</v>
      </c>
      <c r="I1215" s="7">
        <v>4</v>
      </c>
      <c r="J1215" s="7">
        <v>1156</v>
      </c>
    </row>
    <row r="1216" spans="1:10" ht="15.75" customHeight="1" x14ac:dyDescent="0.35">
      <c r="A1216" s="5" t="s">
        <v>1261</v>
      </c>
      <c r="B1216" s="3">
        <v>43486</v>
      </c>
      <c r="C1216" s="7">
        <v>4</v>
      </c>
      <c r="D1216" s="4" t="s">
        <v>51</v>
      </c>
      <c r="E1216" s="4" t="s">
        <v>17</v>
      </c>
      <c r="F1216" s="4" t="s">
        <v>18</v>
      </c>
      <c r="G1216" s="7" t="s">
        <v>31</v>
      </c>
      <c r="H1216" s="7">
        <v>69</v>
      </c>
      <c r="I1216" s="7">
        <v>6</v>
      </c>
      <c r="J1216" s="7">
        <v>414</v>
      </c>
    </row>
    <row r="1217" spans="1:10" ht="15.75" customHeight="1" x14ac:dyDescent="0.35">
      <c r="A1217" s="5" t="s">
        <v>1262</v>
      </c>
      <c r="B1217" s="3">
        <v>43486</v>
      </c>
      <c r="C1217" s="7">
        <v>10</v>
      </c>
      <c r="D1217" s="4" t="s">
        <v>58</v>
      </c>
      <c r="E1217" s="4" t="s">
        <v>46</v>
      </c>
      <c r="F1217" s="4" t="s">
        <v>23</v>
      </c>
      <c r="G1217" s="7" t="s">
        <v>24</v>
      </c>
      <c r="H1217" s="7">
        <v>159</v>
      </c>
      <c r="I1217" s="7">
        <v>1</v>
      </c>
      <c r="J1217" s="7">
        <v>159</v>
      </c>
    </row>
    <row r="1218" spans="1:10" ht="15.75" customHeight="1" x14ac:dyDescent="0.35">
      <c r="A1218" s="5" t="s">
        <v>1263</v>
      </c>
      <c r="B1218" s="3">
        <v>43486</v>
      </c>
      <c r="C1218" s="7">
        <v>4</v>
      </c>
      <c r="D1218" s="4" t="s">
        <v>51</v>
      </c>
      <c r="E1218" s="4" t="s">
        <v>68</v>
      </c>
      <c r="F1218" s="4" t="s">
        <v>18</v>
      </c>
      <c r="G1218" s="7" t="s">
        <v>24</v>
      </c>
      <c r="H1218" s="7">
        <v>159</v>
      </c>
      <c r="I1218" s="7">
        <v>4</v>
      </c>
      <c r="J1218" s="7">
        <v>636</v>
      </c>
    </row>
    <row r="1219" spans="1:10" ht="15.75" customHeight="1" x14ac:dyDescent="0.35">
      <c r="A1219" s="5" t="s">
        <v>1264</v>
      </c>
      <c r="B1219" s="3">
        <v>43487</v>
      </c>
      <c r="C1219" s="7">
        <v>12</v>
      </c>
      <c r="D1219" s="4" t="s">
        <v>66</v>
      </c>
      <c r="E1219" s="4" t="s">
        <v>12</v>
      </c>
      <c r="F1219" s="4" t="s">
        <v>13</v>
      </c>
      <c r="G1219" s="7" t="s">
        <v>31</v>
      </c>
      <c r="H1219" s="7">
        <v>69</v>
      </c>
      <c r="I1219" s="7">
        <v>7</v>
      </c>
      <c r="J1219" s="7">
        <v>483</v>
      </c>
    </row>
    <row r="1220" spans="1:10" ht="15.75" customHeight="1" x14ac:dyDescent="0.35">
      <c r="A1220" s="5" t="s">
        <v>1265</v>
      </c>
      <c r="B1220" s="3">
        <v>43487</v>
      </c>
      <c r="C1220" s="7">
        <v>2</v>
      </c>
      <c r="D1220" s="4" t="s">
        <v>106</v>
      </c>
      <c r="E1220" s="4" t="s">
        <v>68</v>
      </c>
      <c r="F1220" s="4" t="s">
        <v>18</v>
      </c>
      <c r="G1220" s="7" t="s">
        <v>19</v>
      </c>
      <c r="H1220" s="7">
        <v>289</v>
      </c>
      <c r="I1220" s="7">
        <v>5</v>
      </c>
      <c r="J1220" s="7">
        <v>1445</v>
      </c>
    </row>
    <row r="1221" spans="1:10" ht="15.75" customHeight="1" x14ac:dyDescent="0.35">
      <c r="A1221" s="5" t="s">
        <v>1266</v>
      </c>
      <c r="B1221" s="3">
        <v>43487</v>
      </c>
      <c r="C1221" s="7">
        <v>7</v>
      </c>
      <c r="D1221" s="4" t="s">
        <v>88</v>
      </c>
      <c r="E1221" s="4" t="s">
        <v>22</v>
      </c>
      <c r="F1221" s="4" t="s">
        <v>23</v>
      </c>
      <c r="G1221" s="7" t="s">
        <v>19</v>
      </c>
      <c r="H1221" s="7">
        <v>289</v>
      </c>
      <c r="I1221" s="7">
        <v>7</v>
      </c>
      <c r="J1221" s="7">
        <v>2023</v>
      </c>
    </row>
    <row r="1222" spans="1:10" ht="15.75" customHeight="1" x14ac:dyDescent="0.35">
      <c r="A1222" s="5" t="s">
        <v>1267</v>
      </c>
      <c r="B1222" s="3">
        <v>43488</v>
      </c>
      <c r="C1222" s="7">
        <v>10</v>
      </c>
      <c r="D1222" s="4" t="s">
        <v>58</v>
      </c>
      <c r="E1222" s="4" t="s">
        <v>46</v>
      </c>
      <c r="F1222" s="4" t="s">
        <v>23</v>
      </c>
      <c r="G1222" s="7" t="s">
        <v>24</v>
      </c>
      <c r="H1222" s="7">
        <v>159</v>
      </c>
      <c r="I1222" s="7">
        <v>6</v>
      </c>
      <c r="J1222" s="7">
        <v>954</v>
      </c>
    </row>
    <row r="1223" spans="1:10" ht="15.75" customHeight="1" x14ac:dyDescent="0.35">
      <c r="A1223" s="5" t="s">
        <v>1268</v>
      </c>
      <c r="B1223" s="3">
        <v>43489</v>
      </c>
      <c r="C1223" s="7">
        <v>8</v>
      </c>
      <c r="D1223" s="4" t="s">
        <v>45</v>
      </c>
      <c r="E1223" s="4" t="s">
        <v>22</v>
      </c>
      <c r="F1223" s="4" t="s">
        <v>23</v>
      </c>
      <c r="G1223" s="7" t="s">
        <v>24</v>
      </c>
      <c r="H1223" s="7">
        <v>159</v>
      </c>
      <c r="I1223" s="7">
        <v>4</v>
      </c>
      <c r="J1223" s="7">
        <v>636</v>
      </c>
    </row>
    <row r="1224" spans="1:10" ht="15.75" customHeight="1" x14ac:dyDescent="0.35">
      <c r="A1224" s="5" t="s">
        <v>1269</v>
      </c>
      <c r="B1224" s="3">
        <v>43490</v>
      </c>
      <c r="C1224" s="7">
        <v>18</v>
      </c>
      <c r="D1224" s="4" t="s">
        <v>26</v>
      </c>
      <c r="E1224" s="4" t="s">
        <v>36</v>
      </c>
      <c r="F1224" s="4" t="s">
        <v>28</v>
      </c>
      <c r="G1224" s="7" t="s">
        <v>41</v>
      </c>
      <c r="H1224" s="7">
        <v>399</v>
      </c>
      <c r="I1224" s="7">
        <v>9</v>
      </c>
      <c r="J1224" s="7">
        <v>3591</v>
      </c>
    </row>
    <row r="1225" spans="1:10" ht="15.75" customHeight="1" x14ac:dyDescent="0.35">
      <c r="A1225" s="5" t="s">
        <v>1270</v>
      </c>
      <c r="B1225" s="3">
        <v>43491</v>
      </c>
      <c r="C1225" s="7">
        <v>4</v>
      </c>
      <c r="D1225" s="4" t="s">
        <v>51</v>
      </c>
      <c r="E1225" s="4" t="s">
        <v>17</v>
      </c>
      <c r="F1225" s="4" t="s">
        <v>18</v>
      </c>
      <c r="G1225" s="7" t="s">
        <v>14</v>
      </c>
      <c r="H1225" s="7">
        <v>199</v>
      </c>
      <c r="I1225" s="7">
        <v>5</v>
      </c>
      <c r="J1225" s="7">
        <v>995</v>
      </c>
    </row>
    <row r="1226" spans="1:10" ht="15.75" customHeight="1" x14ac:dyDescent="0.35">
      <c r="A1226" s="5" t="s">
        <v>1271</v>
      </c>
      <c r="B1226" s="3">
        <v>43491</v>
      </c>
      <c r="C1226" s="7">
        <v>7</v>
      </c>
      <c r="D1226" s="4" t="s">
        <v>88</v>
      </c>
      <c r="E1226" s="4" t="s">
        <v>46</v>
      </c>
      <c r="F1226" s="4" t="s">
        <v>23</v>
      </c>
      <c r="G1226" s="7" t="s">
        <v>41</v>
      </c>
      <c r="H1226" s="7">
        <v>399</v>
      </c>
      <c r="I1226" s="7">
        <v>8</v>
      </c>
      <c r="J1226" s="7">
        <v>3192</v>
      </c>
    </row>
    <row r="1227" spans="1:10" ht="15.75" customHeight="1" x14ac:dyDescent="0.35">
      <c r="A1227" s="5" t="s">
        <v>1272</v>
      </c>
      <c r="B1227" s="3">
        <v>43491</v>
      </c>
      <c r="C1227" s="7">
        <v>1</v>
      </c>
      <c r="D1227" s="4" t="s">
        <v>16</v>
      </c>
      <c r="E1227" s="4" t="s">
        <v>68</v>
      </c>
      <c r="F1227" s="4" t="s">
        <v>18</v>
      </c>
      <c r="G1227" s="7" t="s">
        <v>41</v>
      </c>
      <c r="H1227" s="7">
        <v>399</v>
      </c>
      <c r="I1227" s="7">
        <v>4</v>
      </c>
      <c r="J1227" s="7">
        <v>1596</v>
      </c>
    </row>
    <row r="1228" spans="1:10" ht="15.75" customHeight="1" x14ac:dyDescent="0.35">
      <c r="A1228" s="5" t="s">
        <v>1273</v>
      </c>
      <c r="B1228" s="3">
        <v>43491</v>
      </c>
      <c r="C1228" s="7">
        <v>10</v>
      </c>
      <c r="D1228" s="4" t="s">
        <v>58</v>
      </c>
      <c r="E1228" s="4" t="s">
        <v>22</v>
      </c>
      <c r="F1228" s="4" t="s">
        <v>23</v>
      </c>
      <c r="G1228" s="7" t="s">
        <v>41</v>
      </c>
      <c r="H1228" s="7">
        <v>399</v>
      </c>
      <c r="I1228" s="7">
        <v>4</v>
      </c>
      <c r="J1228" s="7">
        <v>1596</v>
      </c>
    </row>
    <row r="1229" spans="1:10" ht="15.75" customHeight="1" x14ac:dyDescent="0.35">
      <c r="A1229" s="5" t="s">
        <v>1274</v>
      </c>
      <c r="B1229" s="3">
        <v>43492</v>
      </c>
      <c r="C1229" s="7">
        <v>17</v>
      </c>
      <c r="D1229" s="4" t="s">
        <v>35</v>
      </c>
      <c r="E1229" s="4" t="s">
        <v>27</v>
      </c>
      <c r="F1229" s="4" t="s">
        <v>28</v>
      </c>
      <c r="G1229" s="7" t="s">
        <v>19</v>
      </c>
      <c r="H1229" s="7">
        <v>289</v>
      </c>
      <c r="I1229" s="7">
        <v>2</v>
      </c>
      <c r="J1229" s="7">
        <v>578</v>
      </c>
    </row>
    <row r="1230" spans="1:10" ht="15.75" customHeight="1" x14ac:dyDescent="0.35">
      <c r="A1230" s="5" t="s">
        <v>1275</v>
      </c>
      <c r="B1230" s="3">
        <v>43493</v>
      </c>
      <c r="C1230" s="7">
        <v>12</v>
      </c>
      <c r="D1230" s="4" t="s">
        <v>66</v>
      </c>
      <c r="E1230" s="4" t="s">
        <v>63</v>
      </c>
      <c r="F1230" s="4" t="s">
        <v>13</v>
      </c>
      <c r="G1230" s="7" t="s">
        <v>14</v>
      </c>
      <c r="H1230" s="7">
        <v>199</v>
      </c>
      <c r="I1230" s="7">
        <v>4</v>
      </c>
      <c r="J1230" s="7">
        <v>796</v>
      </c>
    </row>
    <row r="1231" spans="1:10" ht="15.75" customHeight="1" x14ac:dyDescent="0.35">
      <c r="A1231" s="5" t="s">
        <v>1276</v>
      </c>
      <c r="B1231" s="3">
        <v>43493</v>
      </c>
      <c r="C1231" s="7">
        <v>3</v>
      </c>
      <c r="D1231" s="4" t="s">
        <v>43</v>
      </c>
      <c r="E1231" s="4" t="s">
        <v>17</v>
      </c>
      <c r="F1231" s="4" t="s">
        <v>18</v>
      </c>
      <c r="G1231" s="7" t="s">
        <v>41</v>
      </c>
      <c r="H1231" s="7">
        <v>399</v>
      </c>
      <c r="I1231" s="7">
        <v>5</v>
      </c>
      <c r="J1231" s="7">
        <v>1995</v>
      </c>
    </row>
    <row r="1232" spans="1:10" ht="15.75" customHeight="1" x14ac:dyDescent="0.35">
      <c r="A1232" s="5" t="s">
        <v>1277</v>
      </c>
      <c r="B1232" s="3">
        <v>43493</v>
      </c>
      <c r="C1232" s="7">
        <v>2</v>
      </c>
      <c r="D1232" s="4" t="s">
        <v>106</v>
      </c>
      <c r="E1232" s="4" t="s">
        <v>68</v>
      </c>
      <c r="F1232" s="4" t="s">
        <v>18</v>
      </c>
      <c r="G1232" s="7" t="s">
        <v>31</v>
      </c>
      <c r="H1232" s="7">
        <v>69</v>
      </c>
      <c r="I1232" s="7">
        <v>3</v>
      </c>
      <c r="J1232" s="7">
        <v>207</v>
      </c>
    </row>
    <row r="1233" spans="1:10" ht="15.75" customHeight="1" x14ac:dyDescent="0.35">
      <c r="A1233" s="5" t="s">
        <v>1278</v>
      </c>
      <c r="B1233" s="3">
        <v>43493</v>
      </c>
      <c r="C1233" s="7">
        <v>4</v>
      </c>
      <c r="D1233" s="4" t="s">
        <v>51</v>
      </c>
      <c r="E1233" s="4" t="s">
        <v>17</v>
      </c>
      <c r="F1233" s="4" t="s">
        <v>18</v>
      </c>
      <c r="G1233" s="7" t="s">
        <v>24</v>
      </c>
      <c r="H1233" s="7">
        <v>159</v>
      </c>
      <c r="I1233" s="7">
        <v>7</v>
      </c>
      <c r="J1233" s="7">
        <v>1113</v>
      </c>
    </row>
    <row r="1234" spans="1:10" ht="15.75" customHeight="1" x14ac:dyDescent="0.35">
      <c r="A1234" s="5" t="s">
        <v>1279</v>
      </c>
      <c r="B1234" s="3">
        <v>43493</v>
      </c>
      <c r="C1234" s="7">
        <v>5</v>
      </c>
      <c r="D1234" s="4" t="s">
        <v>60</v>
      </c>
      <c r="E1234" s="4" t="s">
        <v>17</v>
      </c>
      <c r="F1234" s="4" t="s">
        <v>18</v>
      </c>
      <c r="G1234" s="7" t="s">
        <v>31</v>
      </c>
      <c r="H1234" s="7">
        <v>69</v>
      </c>
      <c r="I1234" s="7">
        <v>2</v>
      </c>
      <c r="J1234" s="7">
        <v>138</v>
      </c>
    </row>
    <row r="1235" spans="1:10" ht="15.75" customHeight="1" x14ac:dyDescent="0.35">
      <c r="A1235" s="5" t="s">
        <v>1280</v>
      </c>
      <c r="B1235" s="3">
        <v>43494</v>
      </c>
      <c r="C1235" s="7">
        <v>9</v>
      </c>
      <c r="D1235" s="4" t="s">
        <v>21</v>
      </c>
      <c r="E1235" s="4" t="s">
        <v>46</v>
      </c>
      <c r="F1235" s="4" t="s">
        <v>23</v>
      </c>
      <c r="G1235" s="7" t="s">
        <v>24</v>
      </c>
      <c r="H1235" s="7">
        <v>159</v>
      </c>
      <c r="I1235" s="7">
        <v>3</v>
      </c>
      <c r="J1235" s="7">
        <v>477</v>
      </c>
    </row>
    <row r="1236" spans="1:10" ht="15.75" customHeight="1" x14ac:dyDescent="0.35">
      <c r="A1236" s="5" t="s">
        <v>1281</v>
      </c>
      <c r="B1236" s="3">
        <v>43494</v>
      </c>
      <c r="C1236" s="7">
        <v>9</v>
      </c>
      <c r="D1236" s="4" t="s">
        <v>21</v>
      </c>
      <c r="E1236" s="4" t="s">
        <v>46</v>
      </c>
      <c r="F1236" s="4" t="s">
        <v>23</v>
      </c>
      <c r="G1236" s="7" t="s">
        <v>19</v>
      </c>
      <c r="H1236" s="7">
        <v>289</v>
      </c>
      <c r="I1236" s="7">
        <v>1</v>
      </c>
      <c r="J1236" s="7">
        <v>289</v>
      </c>
    </row>
    <row r="1237" spans="1:10" ht="15.75" customHeight="1" x14ac:dyDescent="0.35">
      <c r="A1237" s="5" t="s">
        <v>1282</v>
      </c>
      <c r="B1237" s="3">
        <v>43495</v>
      </c>
      <c r="C1237" s="7">
        <v>3</v>
      </c>
      <c r="D1237" s="4" t="s">
        <v>43</v>
      </c>
      <c r="E1237" s="4" t="s">
        <v>68</v>
      </c>
      <c r="F1237" s="4" t="s">
        <v>18</v>
      </c>
      <c r="G1237" s="7" t="s">
        <v>24</v>
      </c>
      <c r="H1237" s="7">
        <v>159</v>
      </c>
      <c r="I1237" s="7">
        <v>9</v>
      </c>
      <c r="J1237" s="7">
        <v>1431</v>
      </c>
    </row>
    <row r="1238" spans="1:10" ht="15.75" customHeight="1" x14ac:dyDescent="0.35">
      <c r="A1238" s="5" t="s">
        <v>1283</v>
      </c>
      <c r="B1238" s="3">
        <v>43496</v>
      </c>
      <c r="C1238" s="7">
        <v>2</v>
      </c>
      <c r="D1238" s="4" t="s">
        <v>106</v>
      </c>
      <c r="E1238" s="4" t="s">
        <v>68</v>
      </c>
      <c r="F1238" s="4" t="s">
        <v>18</v>
      </c>
      <c r="G1238" s="7" t="s">
        <v>41</v>
      </c>
      <c r="H1238" s="7">
        <v>399</v>
      </c>
      <c r="I1238" s="7">
        <v>7</v>
      </c>
      <c r="J1238" s="7">
        <v>2793</v>
      </c>
    </row>
    <row r="1239" spans="1:10" ht="15.75" customHeight="1" x14ac:dyDescent="0.35">
      <c r="A1239" s="5" t="s">
        <v>1284</v>
      </c>
      <c r="B1239" s="3">
        <v>43497</v>
      </c>
      <c r="C1239" s="7">
        <v>13</v>
      </c>
      <c r="D1239" s="4" t="s">
        <v>33</v>
      </c>
      <c r="E1239" s="4" t="s">
        <v>63</v>
      </c>
      <c r="F1239" s="4" t="s">
        <v>13</v>
      </c>
      <c r="G1239" s="7" t="s">
        <v>19</v>
      </c>
      <c r="H1239" s="7">
        <v>289</v>
      </c>
      <c r="I1239" s="7">
        <v>9</v>
      </c>
      <c r="J1239" s="7">
        <v>2601</v>
      </c>
    </row>
    <row r="1240" spans="1:10" ht="15.75" customHeight="1" x14ac:dyDescent="0.35">
      <c r="A1240" s="5" t="s">
        <v>1285</v>
      </c>
      <c r="B1240" s="3">
        <v>43498</v>
      </c>
      <c r="C1240" s="7">
        <v>8</v>
      </c>
      <c r="D1240" s="4" t="s">
        <v>45</v>
      </c>
      <c r="E1240" s="4" t="s">
        <v>22</v>
      </c>
      <c r="F1240" s="4" t="s">
        <v>23</v>
      </c>
      <c r="G1240" s="7" t="s">
        <v>19</v>
      </c>
      <c r="H1240" s="7">
        <v>289</v>
      </c>
      <c r="I1240" s="7">
        <v>3</v>
      </c>
      <c r="J1240" s="7">
        <v>867</v>
      </c>
    </row>
    <row r="1241" spans="1:10" ht="15.75" customHeight="1" x14ac:dyDescent="0.35">
      <c r="A1241" s="5" t="s">
        <v>1286</v>
      </c>
      <c r="B1241" s="3">
        <v>43499</v>
      </c>
      <c r="C1241" s="7">
        <v>12</v>
      </c>
      <c r="D1241" s="4" t="s">
        <v>66</v>
      </c>
      <c r="E1241" s="4" t="s">
        <v>12</v>
      </c>
      <c r="F1241" s="4" t="s">
        <v>13</v>
      </c>
      <c r="G1241" s="7" t="s">
        <v>14</v>
      </c>
      <c r="H1241" s="7">
        <v>199</v>
      </c>
      <c r="I1241" s="7">
        <v>3</v>
      </c>
      <c r="J1241" s="7">
        <v>597</v>
      </c>
    </row>
    <row r="1242" spans="1:10" ht="15.75" customHeight="1" x14ac:dyDescent="0.35">
      <c r="A1242" s="5" t="s">
        <v>1287</v>
      </c>
      <c r="B1242" s="3">
        <v>43499</v>
      </c>
      <c r="C1242" s="7">
        <v>6</v>
      </c>
      <c r="D1242" s="4" t="s">
        <v>48</v>
      </c>
      <c r="E1242" s="4" t="s">
        <v>46</v>
      </c>
      <c r="F1242" s="4" t="s">
        <v>23</v>
      </c>
      <c r="G1242" s="7" t="s">
        <v>31</v>
      </c>
      <c r="H1242" s="7">
        <v>69</v>
      </c>
      <c r="I1242" s="7">
        <v>5</v>
      </c>
      <c r="J1242" s="7">
        <v>345</v>
      </c>
    </row>
    <row r="1243" spans="1:10" ht="15.75" customHeight="1" x14ac:dyDescent="0.35">
      <c r="A1243" s="5" t="s">
        <v>1288</v>
      </c>
      <c r="B1243" s="3">
        <v>43500</v>
      </c>
      <c r="C1243" s="7">
        <v>9</v>
      </c>
      <c r="D1243" s="4" t="s">
        <v>21</v>
      </c>
      <c r="E1243" s="4" t="s">
        <v>46</v>
      </c>
      <c r="F1243" s="4" t="s">
        <v>23</v>
      </c>
      <c r="G1243" s="7" t="s">
        <v>19</v>
      </c>
      <c r="H1243" s="7">
        <v>289</v>
      </c>
      <c r="I1243" s="7">
        <v>0</v>
      </c>
      <c r="J1243" s="7">
        <v>0</v>
      </c>
    </row>
    <row r="1244" spans="1:10" ht="15.75" customHeight="1" x14ac:dyDescent="0.35">
      <c r="A1244" s="5" t="s">
        <v>1289</v>
      </c>
      <c r="B1244" s="3">
        <v>43501</v>
      </c>
      <c r="C1244" s="7">
        <v>16</v>
      </c>
      <c r="D1244" s="4" t="s">
        <v>30</v>
      </c>
      <c r="E1244" s="4" t="s">
        <v>36</v>
      </c>
      <c r="F1244" s="4" t="s">
        <v>28</v>
      </c>
      <c r="G1244" s="7" t="s">
        <v>19</v>
      </c>
      <c r="H1244" s="7">
        <v>289</v>
      </c>
      <c r="I1244" s="7">
        <v>9</v>
      </c>
      <c r="J1244" s="7">
        <v>2601</v>
      </c>
    </row>
    <row r="1245" spans="1:10" ht="15.75" customHeight="1" x14ac:dyDescent="0.35">
      <c r="A1245" s="5" t="s">
        <v>1290</v>
      </c>
      <c r="B1245" s="3">
        <v>43501</v>
      </c>
      <c r="C1245" s="7">
        <v>16</v>
      </c>
      <c r="D1245" s="4" t="s">
        <v>30</v>
      </c>
      <c r="E1245" s="4" t="s">
        <v>27</v>
      </c>
      <c r="F1245" s="4" t="s">
        <v>28</v>
      </c>
      <c r="G1245" s="7" t="s">
        <v>19</v>
      </c>
      <c r="H1245" s="7">
        <v>289</v>
      </c>
      <c r="I1245" s="7">
        <v>9</v>
      </c>
      <c r="J1245" s="7">
        <v>2601</v>
      </c>
    </row>
    <row r="1246" spans="1:10" ht="15.75" customHeight="1" x14ac:dyDescent="0.35">
      <c r="A1246" s="5" t="s">
        <v>1291</v>
      </c>
      <c r="B1246" s="3">
        <v>43501</v>
      </c>
      <c r="C1246" s="7">
        <v>8</v>
      </c>
      <c r="D1246" s="4" t="s">
        <v>45</v>
      </c>
      <c r="E1246" s="4" t="s">
        <v>22</v>
      </c>
      <c r="F1246" s="4" t="s">
        <v>23</v>
      </c>
      <c r="G1246" s="7" t="s">
        <v>14</v>
      </c>
      <c r="H1246" s="7">
        <v>199</v>
      </c>
      <c r="I1246" s="7">
        <v>0</v>
      </c>
      <c r="J1246" s="7">
        <v>0</v>
      </c>
    </row>
    <row r="1247" spans="1:10" ht="15.75" customHeight="1" x14ac:dyDescent="0.35">
      <c r="A1247" s="5" t="s">
        <v>1292</v>
      </c>
      <c r="B1247" s="3">
        <v>43501</v>
      </c>
      <c r="C1247" s="7">
        <v>3</v>
      </c>
      <c r="D1247" s="4" t="s">
        <v>43</v>
      </c>
      <c r="E1247" s="4" t="s">
        <v>68</v>
      </c>
      <c r="F1247" s="4" t="s">
        <v>18</v>
      </c>
      <c r="G1247" s="7" t="s">
        <v>19</v>
      </c>
      <c r="H1247" s="7">
        <v>289</v>
      </c>
      <c r="I1247" s="7">
        <v>9</v>
      </c>
      <c r="J1247" s="7">
        <v>2601</v>
      </c>
    </row>
    <row r="1248" spans="1:10" ht="15.75" customHeight="1" x14ac:dyDescent="0.35">
      <c r="A1248" s="5" t="s">
        <v>1293</v>
      </c>
      <c r="B1248" s="3">
        <v>43501</v>
      </c>
      <c r="C1248" s="7">
        <v>12</v>
      </c>
      <c r="D1248" s="4" t="s">
        <v>66</v>
      </c>
      <c r="E1248" s="4" t="s">
        <v>12</v>
      </c>
      <c r="F1248" s="4" t="s">
        <v>13</v>
      </c>
      <c r="G1248" s="7" t="s">
        <v>24</v>
      </c>
      <c r="H1248" s="7">
        <v>159</v>
      </c>
      <c r="I1248" s="7">
        <v>2</v>
      </c>
      <c r="J1248" s="7">
        <v>318</v>
      </c>
    </row>
    <row r="1249" spans="1:10" ht="15.75" customHeight="1" x14ac:dyDescent="0.35">
      <c r="A1249" s="5" t="s">
        <v>1294</v>
      </c>
      <c r="B1249" s="3">
        <v>43501</v>
      </c>
      <c r="C1249" s="7">
        <v>11</v>
      </c>
      <c r="D1249" s="4" t="s">
        <v>11</v>
      </c>
      <c r="E1249" s="4" t="s">
        <v>12</v>
      </c>
      <c r="F1249" s="4" t="s">
        <v>13</v>
      </c>
      <c r="G1249" s="7" t="s">
        <v>31</v>
      </c>
      <c r="H1249" s="7">
        <v>69</v>
      </c>
      <c r="I1249" s="7">
        <v>4</v>
      </c>
      <c r="J1249" s="7">
        <v>276</v>
      </c>
    </row>
    <row r="1250" spans="1:10" ht="15.75" customHeight="1" x14ac:dyDescent="0.35">
      <c r="A1250" s="5" t="s">
        <v>1295</v>
      </c>
      <c r="B1250" s="3">
        <v>43501</v>
      </c>
      <c r="C1250" s="7">
        <v>9</v>
      </c>
      <c r="D1250" s="4" t="s">
        <v>21</v>
      </c>
      <c r="E1250" s="4" t="s">
        <v>46</v>
      </c>
      <c r="F1250" s="4" t="s">
        <v>23</v>
      </c>
      <c r="G1250" s="7" t="s">
        <v>41</v>
      </c>
      <c r="H1250" s="7">
        <v>399</v>
      </c>
      <c r="I1250" s="7">
        <v>7</v>
      </c>
      <c r="J1250" s="7">
        <v>2793</v>
      </c>
    </row>
    <row r="1251" spans="1:10" ht="15.75" customHeight="1" x14ac:dyDescent="0.35">
      <c r="A1251" s="5" t="s">
        <v>1296</v>
      </c>
      <c r="B1251" s="3">
        <v>43501</v>
      </c>
      <c r="C1251" s="7">
        <v>3</v>
      </c>
      <c r="D1251" s="4" t="s">
        <v>43</v>
      </c>
      <c r="E1251" s="4" t="s">
        <v>17</v>
      </c>
      <c r="F1251" s="4" t="s">
        <v>18</v>
      </c>
      <c r="G1251" s="7" t="s">
        <v>31</v>
      </c>
      <c r="H1251" s="7">
        <v>69</v>
      </c>
      <c r="I1251" s="7">
        <v>6</v>
      </c>
      <c r="J1251" s="7">
        <v>414</v>
      </c>
    </row>
    <row r="1252" spans="1:10" ht="15.75" customHeight="1" x14ac:dyDescent="0.35">
      <c r="A1252" s="5" t="s">
        <v>1297</v>
      </c>
      <c r="B1252" s="3">
        <v>43501</v>
      </c>
      <c r="C1252" s="7">
        <v>3</v>
      </c>
      <c r="D1252" s="4" t="s">
        <v>43</v>
      </c>
      <c r="E1252" s="4" t="s">
        <v>68</v>
      </c>
      <c r="F1252" s="4" t="s">
        <v>18</v>
      </c>
      <c r="G1252" s="7" t="s">
        <v>14</v>
      </c>
      <c r="H1252" s="7">
        <v>199</v>
      </c>
      <c r="I1252" s="7">
        <v>1</v>
      </c>
      <c r="J1252" s="7">
        <v>199</v>
      </c>
    </row>
    <row r="1253" spans="1:10" ht="15.75" customHeight="1" x14ac:dyDescent="0.35">
      <c r="A1253" s="5" t="s">
        <v>1298</v>
      </c>
      <c r="B1253" s="3">
        <v>43502</v>
      </c>
      <c r="C1253" s="7">
        <v>9</v>
      </c>
      <c r="D1253" s="4" t="s">
        <v>21</v>
      </c>
      <c r="E1253" s="4" t="s">
        <v>22</v>
      </c>
      <c r="F1253" s="4" t="s">
        <v>23</v>
      </c>
      <c r="G1253" s="7" t="s">
        <v>19</v>
      </c>
      <c r="H1253" s="7">
        <v>289</v>
      </c>
      <c r="I1253" s="7">
        <v>4</v>
      </c>
      <c r="J1253" s="7">
        <v>1156</v>
      </c>
    </row>
    <row r="1254" spans="1:10" ht="15.75" customHeight="1" x14ac:dyDescent="0.35">
      <c r="A1254" s="5" t="s">
        <v>1299</v>
      </c>
      <c r="B1254" s="3">
        <v>43502</v>
      </c>
      <c r="C1254" s="7">
        <v>12</v>
      </c>
      <c r="D1254" s="4" t="s">
        <v>66</v>
      </c>
      <c r="E1254" s="4" t="s">
        <v>63</v>
      </c>
      <c r="F1254" s="4" t="s">
        <v>13</v>
      </c>
      <c r="G1254" s="7" t="s">
        <v>24</v>
      </c>
      <c r="H1254" s="7">
        <v>159</v>
      </c>
      <c r="I1254" s="7">
        <v>2</v>
      </c>
      <c r="J1254" s="7">
        <v>318</v>
      </c>
    </row>
    <row r="1255" spans="1:10" ht="15.75" customHeight="1" x14ac:dyDescent="0.35">
      <c r="A1255" s="5" t="s">
        <v>1300</v>
      </c>
      <c r="B1255" s="3">
        <v>43503</v>
      </c>
      <c r="C1255" s="7">
        <v>15</v>
      </c>
      <c r="D1255" s="4" t="s">
        <v>118</v>
      </c>
      <c r="E1255" s="4" t="s">
        <v>12</v>
      </c>
      <c r="F1255" s="4" t="s">
        <v>13</v>
      </c>
      <c r="G1255" s="7" t="s">
        <v>14</v>
      </c>
      <c r="H1255" s="7">
        <v>199</v>
      </c>
      <c r="I1255" s="7">
        <v>8</v>
      </c>
      <c r="J1255" s="7">
        <v>1592</v>
      </c>
    </row>
    <row r="1256" spans="1:10" ht="15.75" customHeight="1" x14ac:dyDescent="0.35">
      <c r="A1256" s="5" t="s">
        <v>1301</v>
      </c>
      <c r="B1256" s="3">
        <v>43503</v>
      </c>
      <c r="C1256" s="7">
        <v>14</v>
      </c>
      <c r="D1256" s="4" t="s">
        <v>38</v>
      </c>
      <c r="E1256" s="4" t="s">
        <v>12</v>
      </c>
      <c r="F1256" s="4" t="s">
        <v>13</v>
      </c>
      <c r="G1256" s="7" t="s">
        <v>41</v>
      </c>
      <c r="H1256" s="7">
        <v>399</v>
      </c>
      <c r="I1256" s="7">
        <v>4</v>
      </c>
      <c r="J1256" s="7">
        <v>1596</v>
      </c>
    </row>
    <row r="1257" spans="1:10" ht="15.75" customHeight="1" x14ac:dyDescent="0.35">
      <c r="A1257" s="5" t="s">
        <v>1302</v>
      </c>
      <c r="B1257" s="3">
        <v>43503</v>
      </c>
      <c r="C1257" s="7">
        <v>8</v>
      </c>
      <c r="D1257" s="4" t="s">
        <v>45</v>
      </c>
      <c r="E1257" s="4" t="s">
        <v>22</v>
      </c>
      <c r="F1257" s="4" t="s">
        <v>23</v>
      </c>
      <c r="G1257" s="7" t="s">
        <v>41</v>
      </c>
      <c r="H1257" s="7">
        <v>399</v>
      </c>
      <c r="I1257" s="7">
        <v>9</v>
      </c>
      <c r="J1257" s="7">
        <v>3591</v>
      </c>
    </row>
    <row r="1258" spans="1:10" ht="15.75" customHeight="1" x14ac:dyDescent="0.35">
      <c r="A1258" s="5" t="s">
        <v>1303</v>
      </c>
      <c r="B1258" s="3">
        <v>43504</v>
      </c>
      <c r="C1258" s="7">
        <v>14</v>
      </c>
      <c r="D1258" s="4" t="s">
        <v>38</v>
      </c>
      <c r="E1258" s="4" t="s">
        <v>63</v>
      </c>
      <c r="F1258" s="4" t="s">
        <v>13</v>
      </c>
      <c r="G1258" s="7" t="s">
        <v>24</v>
      </c>
      <c r="H1258" s="7">
        <v>159</v>
      </c>
      <c r="I1258" s="7">
        <v>8</v>
      </c>
      <c r="J1258" s="7">
        <v>1272</v>
      </c>
    </row>
    <row r="1259" spans="1:10" ht="15.75" customHeight="1" x14ac:dyDescent="0.35">
      <c r="A1259" s="5" t="s">
        <v>1304</v>
      </c>
      <c r="B1259" s="3">
        <v>43504</v>
      </c>
      <c r="C1259" s="7">
        <v>11</v>
      </c>
      <c r="D1259" s="4" t="s">
        <v>11</v>
      </c>
      <c r="E1259" s="4" t="s">
        <v>12</v>
      </c>
      <c r="F1259" s="4" t="s">
        <v>13</v>
      </c>
      <c r="G1259" s="7" t="s">
        <v>31</v>
      </c>
      <c r="H1259" s="7">
        <v>69</v>
      </c>
      <c r="I1259" s="7">
        <v>6</v>
      </c>
      <c r="J1259" s="7">
        <v>414</v>
      </c>
    </row>
    <row r="1260" spans="1:10" ht="15.75" customHeight="1" x14ac:dyDescent="0.35">
      <c r="A1260" s="5" t="s">
        <v>1305</v>
      </c>
      <c r="B1260" s="3">
        <v>43505</v>
      </c>
      <c r="C1260" s="7">
        <v>7</v>
      </c>
      <c r="D1260" s="4" t="s">
        <v>88</v>
      </c>
      <c r="E1260" s="4" t="s">
        <v>22</v>
      </c>
      <c r="F1260" s="4" t="s">
        <v>23</v>
      </c>
      <c r="G1260" s="7" t="s">
        <v>41</v>
      </c>
      <c r="H1260" s="7">
        <v>399</v>
      </c>
      <c r="I1260" s="7">
        <v>5</v>
      </c>
      <c r="J1260" s="7">
        <v>1995</v>
      </c>
    </row>
    <row r="1261" spans="1:10" ht="15.75" customHeight="1" x14ac:dyDescent="0.35">
      <c r="A1261" s="5" t="s">
        <v>1306</v>
      </c>
      <c r="B1261" s="3">
        <v>43505</v>
      </c>
      <c r="C1261" s="7">
        <v>8</v>
      </c>
      <c r="D1261" s="4" t="s">
        <v>45</v>
      </c>
      <c r="E1261" s="4" t="s">
        <v>46</v>
      </c>
      <c r="F1261" s="4" t="s">
        <v>23</v>
      </c>
      <c r="G1261" s="7" t="s">
        <v>14</v>
      </c>
      <c r="H1261" s="7">
        <v>199</v>
      </c>
      <c r="I1261" s="7">
        <v>3</v>
      </c>
      <c r="J1261" s="7">
        <v>597</v>
      </c>
    </row>
    <row r="1262" spans="1:10" ht="15.75" customHeight="1" x14ac:dyDescent="0.35">
      <c r="A1262" s="5" t="s">
        <v>1307</v>
      </c>
      <c r="B1262" s="3">
        <v>43506</v>
      </c>
      <c r="C1262" s="7">
        <v>5</v>
      </c>
      <c r="D1262" s="4" t="s">
        <v>60</v>
      </c>
      <c r="E1262" s="4" t="s">
        <v>68</v>
      </c>
      <c r="F1262" s="4" t="s">
        <v>18</v>
      </c>
      <c r="G1262" s="7" t="s">
        <v>14</v>
      </c>
      <c r="H1262" s="7">
        <v>199</v>
      </c>
      <c r="I1262" s="7">
        <v>5</v>
      </c>
      <c r="J1262" s="7">
        <v>995</v>
      </c>
    </row>
    <row r="1263" spans="1:10" ht="15.75" customHeight="1" x14ac:dyDescent="0.35">
      <c r="A1263" s="5" t="s">
        <v>1308</v>
      </c>
      <c r="B1263" s="3">
        <v>43506</v>
      </c>
      <c r="C1263" s="7">
        <v>13</v>
      </c>
      <c r="D1263" s="4" t="s">
        <v>33</v>
      </c>
      <c r="E1263" s="4" t="s">
        <v>63</v>
      </c>
      <c r="F1263" s="4" t="s">
        <v>13</v>
      </c>
      <c r="G1263" s="7" t="s">
        <v>24</v>
      </c>
      <c r="H1263" s="7">
        <v>159</v>
      </c>
      <c r="I1263" s="7">
        <v>8</v>
      </c>
      <c r="J1263" s="7">
        <v>1272</v>
      </c>
    </row>
    <row r="1264" spans="1:10" ht="15.75" customHeight="1" x14ac:dyDescent="0.35">
      <c r="A1264" s="5" t="s">
        <v>1309</v>
      </c>
      <c r="B1264" s="3">
        <v>43507</v>
      </c>
      <c r="C1264" s="7">
        <v>20</v>
      </c>
      <c r="D1264" s="4" t="s">
        <v>40</v>
      </c>
      <c r="E1264" s="4" t="s">
        <v>27</v>
      </c>
      <c r="F1264" s="4" t="s">
        <v>28</v>
      </c>
      <c r="G1264" s="7" t="s">
        <v>41</v>
      </c>
      <c r="H1264" s="7">
        <v>399</v>
      </c>
      <c r="I1264" s="7">
        <v>2</v>
      </c>
      <c r="J1264" s="7">
        <v>798</v>
      </c>
    </row>
    <row r="1265" spans="1:10" ht="15.75" customHeight="1" x14ac:dyDescent="0.35">
      <c r="A1265" s="5" t="s">
        <v>1310</v>
      </c>
      <c r="B1265" s="3">
        <v>43508</v>
      </c>
      <c r="C1265" s="7">
        <v>10</v>
      </c>
      <c r="D1265" s="4" t="s">
        <v>58</v>
      </c>
      <c r="E1265" s="4" t="s">
        <v>22</v>
      </c>
      <c r="F1265" s="4" t="s">
        <v>23</v>
      </c>
      <c r="G1265" s="7" t="s">
        <v>41</v>
      </c>
      <c r="H1265" s="7">
        <v>399</v>
      </c>
      <c r="I1265" s="7">
        <v>5</v>
      </c>
      <c r="J1265" s="7">
        <v>1995</v>
      </c>
    </row>
    <row r="1266" spans="1:10" ht="15.75" customHeight="1" x14ac:dyDescent="0.35">
      <c r="A1266" s="5" t="s">
        <v>1311</v>
      </c>
      <c r="B1266" s="3">
        <v>43509</v>
      </c>
      <c r="C1266" s="7">
        <v>13</v>
      </c>
      <c r="D1266" s="4" t="s">
        <v>33</v>
      </c>
      <c r="E1266" s="4" t="s">
        <v>12</v>
      </c>
      <c r="F1266" s="4" t="s">
        <v>13</v>
      </c>
      <c r="G1266" s="7" t="s">
        <v>24</v>
      </c>
      <c r="H1266" s="7">
        <v>159</v>
      </c>
      <c r="I1266" s="7">
        <v>3</v>
      </c>
      <c r="J1266" s="7">
        <v>477</v>
      </c>
    </row>
    <row r="1267" spans="1:10" ht="15.75" customHeight="1" x14ac:dyDescent="0.35">
      <c r="A1267" s="5" t="s">
        <v>1312</v>
      </c>
      <c r="B1267" s="3">
        <v>43509</v>
      </c>
      <c r="C1267" s="7">
        <v>8</v>
      </c>
      <c r="D1267" s="4" t="s">
        <v>45</v>
      </c>
      <c r="E1267" s="4" t="s">
        <v>46</v>
      </c>
      <c r="F1267" s="4" t="s">
        <v>23</v>
      </c>
      <c r="G1267" s="7" t="s">
        <v>14</v>
      </c>
      <c r="H1267" s="7">
        <v>199</v>
      </c>
      <c r="I1267" s="7">
        <v>7</v>
      </c>
      <c r="J1267" s="7">
        <v>1393</v>
      </c>
    </row>
    <row r="1268" spans="1:10" ht="15.75" customHeight="1" x14ac:dyDescent="0.35">
      <c r="A1268" s="5" t="s">
        <v>1313</v>
      </c>
      <c r="B1268" s="3">
        <v>43509</v>
      </c>
      <c r="C1268" s="7">
        <v>17</v>
      </c>
      <c r="D1268" s="4" t="s">
        <v>35</v>
      </c>
      <c r="E1268" s="4" t="s">
        <v>27</v>
      </c>
      <c r="F1268" s="4" t="s">
        <v>28</v>
      </c>
      <c r="G1268" s="7" t="s">
        <v>14</v>
      </c>
      <c r="H1268" s="7">
        <v>199</v>
      </c>
      <c r="I1268" s="7">
        <v>9</v>
      </c>
      <c r="J1268" s="7">
        <v>1791</v>
      </c>
    </row>
    <row r="1269" spans="1:10" ht="15.75" customHeight="1" x14ac:dyDescent="0.35">
      <c r="A1269" s="5" t="s">
        <v>1314</v>
      </c>
      <c r="B1269" s="3">
        <v>43510</v>
      </c>
      <c r="C1269" s="7">
        <v>2</v>
      </c>
      <c r="D1269" s="4" t="s">
        <v>106</v>
      </c>
      <c r="E1269" s="4" t="s">
        <v>17</v>
      </c>
      <c r="F1269" s="4" t="s">
        <v>18</v>
      </c>
      <c r="G1269" s="7" t="s">
        <v>31</v>
      </c>
      <c r="H1269" s="7">
        <v>69</v>
      </c>
      <c r="I1269" s="7">
        <v>9</v>
      </c>
      <c r="J1269" s="7">
        <v>621</v>
      </c>
    </row>
    <row r="1270" spans="1:10" ht="15.75" customHeight="1" x14ac:dyDescent="0.35">
      <c r="A1270" s="5" t="s">
        <v>1315</v>
      </c>
      <c r="B1270" s="3">
        <v>43510</v>
      </c>
      <c r="C1270" s="7">
        <v>13</v>
      </c>
      <c r="D1270" s="4" t="s">
        <v>33</v>
      </c>
      <c r="E1270" s="4" t="s">
        <v>12</v>
      </c>
      <c r="F1270" s="4" t="s">
        <v>13</v>
      </c>
      <c r="G1270" s="7" t="s">
        <v>41</v>
      </c>
      <c r="H1270" s="7">
        <v>399</v>
      </c>
      <c r="I1270" s="7">
        <v>6</v>
      </c>
      <c r="J1270" s="7">
        <v>2394</v>
      </c>
    </row>
    <row r="1271" spans="1:10" ht="15.75" customHeight="1" x14ac:dyDescent="0.35">
      <c r="A1271" s="5" t="s">
        <v>1316</v>
      </c>
      <c r="B1271" s="3">
        <v>43511</v>
      </c>
      <c r="C1271" s="7">
        <v>1</v>
      </c>
      <c r="D1271" s="4" t="s">
        <v>16</v>
      </c>
      <c r="E1271" s="4" t="s">
        <v>68</v>
      </c>
      <c r="F1271" s="4" t="s">
        <v>18</v>
      </c>
      <c r="G1271" s="7" t="s">
        <v>19</v>
      </c>
      <c r="H1271" s="7">
        <v>289</v>
      </c>
      <c r="I1271" s="7">
        <v>7</v>
      </c>
      <c r="J1271" s="7">
        <v>2023</v>
      </c>
    </row>
    <row r="1272" spans="1:10" ht="15.75" customHeight="1" x14ac:dyDescent="0.35">
      <c r="A1272" s="5" t="s">
        <v>1317</v>
      </c>
      <c r="B1272" s="3">
        <v>43512</v>
      </c>
      <c r="C1272" s="7">
        <v>16</v>
      </c>
      <c r="D1272" s="4" t="s">
        <v>30</v>
      </c>
      <c r="E1272" s="4" t="s">
        <v>27</v>
      </c>
      <c r="F1272" s="4" t="s">
        <v>28</v>
      </c>
      <c r="G1272" s="7" t="s">
        <v>14</v>
      </c>
      <c r="H1272" s="7">
        <v>199</v>
      </c>
      <c r="I1272" s="7">
        <v>1</v>
      </c>
      <c r="J1272" s="7">
        <v>199</v>
      </c>
    </row>
    <row r="1273" spans="1:10" ht="15.75" customHeight="1" x14ac:dyDescent="0.35">
      <c r="A1273" s="5" t="s">
        <v>1318</v>
      </c>
      <c r="B1273" s="3">
        <v>43513</v>
      </c>
      <c r="C1273" s="7">
        <v>11</v>
      </c>
      <c r="D1273" s="4" t="s">
        <v>11</v>
      </c>
      <c r="E1273" s="4" t="s">
        <v>63</v>
      </c>
      <c r="F1273" s="4" t="s">
        <v>13</v>
      </c>
      <c r="G1273" s="7" t="s">
        <v>19</v>
      </c>
      <c r="H1273" s="7">
        <v>289</v>
      </c>
      <c r="I1273" s="7">
        <v>4</v>
      </c>
      <c r="J1273" s="7">
        <v>1156</v>
      </c>
    </row>
    <row r="1274" spans="1:10" ht="15.75" customHeight="1" x14ac:dyDescent="0.35">
      <c r="A1274" s="5" t="s">
        <v>1319</v>
      </c>
      <c r="B1274" s="3">
        <v>43514</v>
      </c>
      <c r="C1274" s="7">
        <v>20</v>
      </c>
      <c r="D1274" s="4" t="s">
        <v>40</v>
      </c>
      <c r="E1274" s="4" t="s">
        <v>36</v>
      </c>
      <c r="F1274" s="4" t="s">
        <v>28</v>
      </c>
      <c r="G1274" s="7" t="s">
        <v>14</v>
      </c>
      <c r="H1274" s="7">
        <v>199</v>
      </c>
      <c r="I1274" s="7">
        <v>5</v>
      </c>
      <c r="J1274" s="7">
        <v>995</v>
      </c>
    </row>
    <row r="1275" spans="1:10" ht="15.75" customHeight="1" x14ac:dyDescent="0.35">
      <c r="A1275" s="5" t="s">
        <v>1320</v>
      </c>
      <c r="B1275" s="3">
        <v>43514</v>
      </c>
      <c r="C1275" s="7">
        <v>5</v>
      </c>
      <c r="D1275" s="4" t="s">
        <v>60</v>
      </c>
      <c r="E1275" s="4" t="s">
        <v>68</v>
      </c>
      <c r="F1275" s="4" t="s">
        <v>18</v>
      </c>
      <c r="G1275" s="7" t="s">
        <v>19</v>
      </c>
      <c r="H1275" s="7">
        <v>289</v>
      </c>
      <c r="I1275" s="7">
        <v>0</v>
      </c>
      <c r="J1275" s="7">
        <v>0</v>
      </c>
    </row>
    <row r="1276" spans="1:10" ht="15.75" customHeight="1" x14ac:dyDescent="0.35">
      <c r="A1276" s="5" t="s">
        <v>1321</v>
      </c>
      <c r="B1276" s="3">
        <v>43514</v>
      </c>
      <c r="C1276" s="7">
        <v>8</v>
      </c>
      <c r="D1276" s="4" t="s">
        <v>45</v>
      </c>
      <c r="E1276" s="4" t="s">
        <v>46</v>
      </c>
      <c r="F1276" s="4" t="s">
        <v>23</v>
      </c>
      <c r="G1276" s="7" t="s">
        <v>41</v>
      </c>
      <c r="H1276" s="7">
        <v>399</v>
      </c>
      <c r="I1276" s="7">
        <v>7</v>
      </c>
      <c r="J1276" s="7">
        <v>2793</v>
      </c>
    </row>
    <row r="1277" spans="1:10" ht="15.75" customHeight="1" x14ac:dyDescent="0.35">
      <c r="A1277" s="5" t="s">
        <v>1322</v>
      </c>
      <c r="B1277" s="3">
        <v>43514</v>
      </c>
      <c r="C1277" s="7">
        <v>14</v>
      </c>
      <c r="D1277" s="4" t="s">
        <v>38</v>
      </c>
      <c r="E1277" s="4" t="s">
        <v>63</v>
      </c>
      <c r="F1277" s="4" t="s">
        <v>13</v>
      </c>
      <c r="G1277" s="7" t="s">
        <v>41</v>
      </c>
      <c r="H1277" s="7">
        <v>399</v>
      </c>
      <c r="I1277" s="7">
        <v>9</v>
      </c>
      <c r="J1277" s="7">
        <v>3591</v>
      </c>
    </row>
    <row r="1278" spans="1:10" ht="15.75" customHeight="1" x14ac:dyDescent="0.35">
      <c r="A1278" s="5" t="s">
        <v>1323</v>
      </c>
      <c r="B1278" s="3">
        <v>43515</v>
      </c>
      <c r="C1278" s="7">
        <v>9</v>
      </c>
      <c r="D1278" s="4" t="s">
        <v>21</v>
      </c>
      <c r="E1278" s="4" t="s">
        <v>22</v>
      </c>
      <c r="F1278" s="4" t="s">
        <v>23</v>
      </c>
      <c r="G1278" s="7" t="s">
        <v>41</v>
      </c>
      <c r="H1278" s="7">
        <v>399</v>
      </c>
      <c r="I1278" s="7">
        <v>5</v>
      </c>
      <c r="J1278" s="7">
        <v>1995</v>
      </c>
    </row>
    <row r="1279" spans="1:10" ht="15.75" customHeight="1" x14ac:dyDescent="0.35">
      <c r="A1279" s="5" t="s">
        <v>1324</v>
      </c>
      <c r="B1279" s="3">
        <v>43515</v>
      </c>
      <c r="C1279" s="7">
        <v>3</v>
      </c>
      <c r="D1279" s="4" t="s">
        <v>43</v>
      </c>
      <c r="E1279" s="4" t="s">
        <v>68</v>
      </c>
      <c r="F1279" s="4" t="s">
        <v>18</v>
      </c>
      <c r="G1279" s="7" t="s">
        <v>41</v>
      </c>
      <c r="H1279" s="7">
        <v>399</v>
      </c>
      <c r="I1279" s="7">
        <v>7</v>
      </c>
      <c r="J1279" s="7">
        <v>2793</v>
      </c>
    </row>
    <row r="1280" spans="1:10" ht="15.75" customHeight="1" x14ac:dyDescent="0.35">
      <c r="A1280" s="5" t="s">
        <v>1325</v>
      </c>
      <c r="B1280" s="3">
        <v>43515</v>
      </c>
      <c r="C1280" s="7">
        <v>17</v>
      </c>
      <c r="D1280" s="4" t="s">
        <v>35</v>
      </c>
      <c r="E1280" s="4" t="s">
        <v>27</v>
      </c>
      <c r="F1280" s="4" t="s">
        <v>28</v>
      </c>
      <c r="G1280" s="7" t="s">
        <v>31</v>
      </c>
      <c r="H1280" s="7">
        <v>69</v>
      </c>
      <c r="I1280" s="7">
        <v>4</v>
      </c>
      <c r="J1280" s="7">
        <v>276</v>
      </c>
    </row>
    <row r="1281" spans="1:10" ht="15.75" customHeight="1" x14ac:dyDescent="0.35">
      <c r="A1281" s="5" t="s">
        <v>1326</v>
      </c>
      <c r="B1281" s="3">
        <v>43515</v>
      </c>
      <c r="C1281" s="7">
        <v>3</v>
      </c>
      <c r="D1281" s="4" t="s">
        <v>43</v>
      </c>
      <c r="E1281" s="4" t="s">
        <v>17</v>
      </c>
      <c r="F1281" s="4" t="s">
        <v>18</v>
      </c>
      <c r="G1281" s="7" t="s">
        <v>19</v>
      </c>
      <c r="H1281" s="7">
        <v>289</v>
      </c>
      <c r="I1281" s="7">
        <v>7</v>
      </c>
      <c r="J1281" s="7">
        <v>2023</v>
      </c>
    </row>
    <row r="1282" spans="1:10" ht="15.75" customHeight="1" x14ac:dyDescent="0.35">
      <c r="A1282" s="5" t="s">
        <v>1327</v>
      </c>
      <c r="B1282" s="3">
        <v>43515</v>
      </c>
      <c r="C1282" s="7">
        <v>19</v>
      </c>
      <c r="D1282" s="4" t="s">
        <v>56</v>
      </c>
      <c r="E1282" s="4" t="s">
        <v>27</v>
      </c>
      <c r="F1282" s="4" t="s">
        <v>28</v>
      </c>
      <c r="G1282" s="7" t="s">
        <v>14</v>
      </c>
      <c r="H1282" s="7">
        <v>199</v>
      </c>
      <c r="I1282" s="7">
        <v>0</v>
      </c>
      <c r="J1282" s="7">
        <v>0</v>
      </c>
    </row>
    <row r="1283" spans="1:10" ht="15.75" customHeight="1" x14ac:dyDescent="0.35">
      <c r="A1283" s="5" t="s">
        <v>1328</v>
      </c>
      <c r="B1283" s="3">
        <v>43515</v>
      </c>
      <c r="C1283" s="7">
        <v>6</v>
      </c>
      <c r="D1283" s="4" t="s">
        <v>48</v>
      </c>
      <c r="E1283" s="4" t="s">
        <v>22</v>
      </c>
      <c r="F1283" s="4" t="s">
        <v>23</v>
      </c>
      <c r="G1283" s="7" t="s">
        <v>31</v>
      </c>
      <c r="H1283" s="7">
        <v>69</v>
      </c>
      <c r="I1283" s="7">
        <v>8</v>
      </c>
      <c r="J1283" s="7">
        <v>552</v>
      </c>
    </row>
    <row r="1284" spans="1:10" ht="15.75" customHeight="1" x14ac:dyDescent="0.35">
      <c r="A1284" s="5" t="s">
        <v>1329</v>
      </c>
      <c r="B1284" s="3">
        <v>43515</v>
      </c>
      <c r="C1284" s="7">
        <v>7</v>
      </c>
      <c r="D1284" s="4" t="s">
        <v>88</v>
      </c>
      <c r="E1284" s="4" t="s">
        <v>22</v>
      </c>
      <c r="F1284" s="4" t="s">
        <v>23</v>
      </c>
      <c r="G1284" s="7" t="s">
        <v>41</v>
      </c>
      <c r="H1284" s="7">
        <v>399</v>
      </c>
      <c r="I1284" s="7">
        <v>3</v>
      </c>
      <c r="J1284" s="7">
        <v>1197</v>
      </c>
    </row>
    <row r="1285" spans="1:10" ht="15.75" customHeight="1" x14ac:dyDescent="0.35">
      <c r="A1285" s="5" t="s">
        <v>1330</v>
      </c>
      <c r="B1285" s="3">
        <v>43515</v>
      </c>
      <c r="C1285" s="7">
        <v>8</v>
      </c>
      <c r="D1285" s="4" t="s">
        <v>45</v>
      </c>
      <c r="E1285" s="4" t="s">
        <v>46</v>
      </c>
      <c r="F1285" s="4" t="s">
        <v>23</v>
      </c>
      <c r="G1285" s="7" t="s">
        <v>14</v>
      </c>
      <c r="H1285" s="7">
        <v>199</v>
      </c>
      <c r="I1285" s="7">
        <v>5</v>
      </c>
      <c r="J1285" s="7">
        <v>995</v>
      </c>
    </row>
    <row r="1286" spans="1:10" ht="15.75" customHeight="1" x14ac:dyDescent="0.35">
      <c r="A1286" s="5" t="s">
        <v>1331</v>
      </c>
      <c r="B1286" s="3">
        <v>43515</v>
      </c>
      <c r="C1286" s="7">
        <v>2</v>
      </c>
      <c r="D1286" s="4" t="s">
        <v>106</v>
      </c>
      <c r="E1286" s="4" t="s">
        <v>68</v>
      </c>
      <c r="F1286" s="4" t="s">
        <v>18</v>
      </c>
      <c r="G1286" s="7" t="s">
        <v>31</v>
      </c>
      <c r="H1286" s="7">
        <v>69</v>
      </c>
      <c r="I1286" s="7">
        <v>8</v>
      </c>
      <c r="J1286" s="7">
        <v>552</v>
      </c>
    </row>
    <row r="1287" spans="1:10" ht="15.75" customHeight="1" x14ac:dyDescent="0.35">
      <c r="A1287" s="5" t="s">
        <v>1332</v>
      </c>
      <c r="B1287" s="3">
        <v>43515</v>
      </c>
      <c r="C1287" s="7">
        <v>3</v>
      </c>
      <c r="D1287" s="4" t="s">
        <v>43</v>
      </c>
      <c r="E1287" s="4" t="s">
        <v>17</v>
      </c>
      <c r="F1287" s="4" t="s">
        <v>18</v>
      </c>
      <c r="G1287" s="7" t="s">
        <v>19</v>
      </c>
      <c r="H1287" s="7">
        <v>289</v>
      </c>
      <c r="I1287" s="7">
        <v>7</v>
      </c>
      <c r="J1287" s="7">
        <v>2023</v>
      </c>
    </row>
    <row r="1288" spans="1:10" ht="15.75" customHeight="1" x14ac:dyDescent="0.35">
      <c r="A1288" s="5" t="s">
        <v>1333</v>
      </c>
      <c r="B1288" s="3">
        <v>43515</v>
      </c>
      <c r="C1288" s="7">
        <v>16</v>
      </c>
      <c r="D1288" s="4" t="s">
        <v>30</v>
      </c>
      <c r="E1288" s="4" t="s">
        <v>27</v>
      </c>
      <c r="F1288" s="4" t="s">
        <v>28</v>
      </c>
      <c r="G1288" s="7" t="s">
        <v>41</v>
      </c>
      <c r="H1288" s="7">
        <v>399</v>
      </c>
      <c r="I1288" s="7">
        <v>7</v>
      </c>
      <c r="J1288" s="7">
        <v>2793</v>
      </c>
    </row>
    <row r="1289" spans="1:10" ht="15.75" customHeight="1" x14ac:dyDescent="0.35">
      <c r="A1289" s="5" t="s">
        <v>1334</v>
      </c>
      <c r="B1289" s="3">
        <v>43515</v>
      </c>
      <c r="C1289" s="7">
        <v>7</v>
      </c>
      <c r="D1289" s="4" t="s">
        <v>88</v>
      </c>
      <c r="E1289" s="4" t="s">
        <v>46</v>
      </c>
      <c r="F1289" s="4" t="s">
        <v>23</v>
      </c>
      <c r="G1289" s="7" t="s">
        <v>14</v>
      </c>
      <c r="H1289" s="7">
        <v>199</v>
      </c>
      <c r="I1289" s="7">
        <v>1</v>
      </c>
      <c r="J1289" s="7">
        <v>199</v>
      </c>
    </row>
    <row r="1290" spans="1:10" ht="15.75" customHeight="1" x14ac:dyDescent="0.35">
      <c r="A1290" s="5" t="s">
        <v>1335</v>
      </c>
      <c r="B1290" s="3">
        <v>43515</v>
      </c>
      <c r="C1290" s="7">
        <v>17</v>
      </c>
      <c r="D1290" s="4" t="s">
        <v>35</v>
      </c>
      <c r="E1290" s="4" t="s">
        <v>36</v>
      </c>
      <c r="F1290" s="4" t="s">
        <v>28</v>
      </c>
      <c r="G1290" s="7" t="s">
        <v>14</v>
      </c>
      <c r="H1290" s="7">
        <v>199</v>
      </c>
      <c r="I1290" s="7">
        <v>4</v>
      </c>
      <c r="J1290" s="7">
        <v>796</v>
      </c>
    </row>
    <row r="1291" spans="1:10" ht="15.75" customHeight="1" x14ac:dyDescent="0.35">
      <c r="A1291" s="5" t="s">
        <v>1336</v>
      </c>
      <c r="B1291" s="3">
        <v>43515</v>
      </c>
      <c r="C1291" s="7">
        <v>14</v>
      </c>
      <c r="D1291" s="4" t="s">
        <v>38</v>
      </c>
      <c r="E1291" s="4" t="s">
        <v>63</v>
      </c>
      <c r="F1291" s="4" t="s">
        <v>13</v>
      </c>
      <c r="G1291" s="7" t="s">
        <v>19</v>
      </c>
      <c r="H1291" s="7">
        <v>289</v>
      </c>
      <c r="I1291" s="7">
        <v>9</v>
      </c>
      <c r="J1291" s="7">
        <v>2601</v>
      </c>
    </row>
    <row r="1292" spans="1:10" ht="15.75" customHeight="1" x14ac:dyDescent="0.35">
      <c r="A1292" s="5" t="s">
        <v>1337</v>
      </c>
      <c r="B1292" s="3">
        <v>43516</v>
      </c>
      <c r="C1292" s="7">
        <v>8</v>
      </c>
      <c r="D1292" s="4" t="s">
        <v>45</v>
      </c>
      <c r="E1292" s="4" t="s">
        <v>46</v>
      </c>
      <c r="F1292" s="4" t="s">
        <v>23</v>
      </c>
      <c r="G1292" s="7" t="s">
        <v>19</v>
      </c>
      <c r="H1292" s="7">
        <v>289</v>
      </c>
      <c r="I1292" s="7">
        <v>5</v>
      </c>
      <c r="J1292" s="7">
        <v>1445</v>
      </c>
    </row>
    <row r="1293" spans="1:10" ht="15.75" customHeight="1" x14ac:dyDescent="0.35">
      <c r="A1293" s="5" t="s">
        <v>1338</v>
      </c>
      <c r="B1293" s="3">
        <v>43516</v>
      </c>
      <c r="C1293" s="7">
        <v>2</v>
      </c>
      <c r="D1293" s="4" t="s">
        <v>106</v>
      </c>
      <c r="E1293" s="4" t="s">
        <v>17</v>
      </c>
      <c r="F1293" s="4" t="s">
        <v>18</v>
      </c>
      <c r="G1293" s="7" t="s">
        <v>14</v>
      </c>
      <c r="H1293" s="7">
        <v>199</v>
      </c>
      <c r="I1293" s="7">
        <v>3</v>
      </c>
      <c r="J1293" s="7">
        <v>597</v>
      </c>
    </row>
    <row r="1294" spans="1:10" ht="15.75" customHeight="1" x14ac:dyDescent="0.35">
      <c r="A1294" s="5" t="s">
        <v>1339</v>
      </c>
      <c r="B1294" s="3">
        <v>43516</v>
      </c>
      <c r="C1294" s="7">
        <v>9</v>
      </c>
      <c r="D1294" s="4" t="s">
        <v>21</v>
      </c>
      <c r="E1294" s="4" t="s">
        <v>46</v>
      </c>
      <c r="F1294" s="4" t="s">
        <v>23</v>
      </c>
      <c r="G1294" s="7" t="s">
        <v>24</v>
      </c>
      <c r="H1294" s="7">
        <v>159</v>
      </c>
      <c r="I1294" s="7">
        <v>2</v>
      </c>
      <c r="J1294" s="7">
        <v>318</v>
      </c>
    </row>
    <row r="1295" spans="1:10" ht="15.75" customHeight="1" x14ac:dyDescent="0.35">
      <c r="A1295" s="5" t="s">
        <v>1340</v>
      </c>
      <c r="B1295" s="3">
        <v>43517</v>
      </c>
      <c r="C1295" s="7">
        <v>8</v>
      </c>
      <c r="D1295" s="4" t="s">
        <v>45</v>
      </c>
      <c r="E1295" s="4" t="s">
        <v>46</v>
      </c>
      <c r="F1295" s="4" t="s">
        <v>23</v>
      </c>
      <c r="G1295" s="7" t="s">
        <v>19</v>
      </c>
      <c r="H1295" s="7">
        <v>289</v>
      </c>
      <c r="I1295" s="7">
        <v>1</v>
      </c>
      <c r="J1295" s="7">
        <v>289</v>
      </c>
    </row>
    <row r="1296" spans="1:10" ht="15.75" customHeight="1" x14ac:dyDescent="0.35">
      <c r="A1296" s="5" t="s">
        <v>1341</v>
      </c>
      <c r="B1296" s="3">
        <v>43517</v>
      </c>
      <c r="C1296" s="7">
        <v>18</v>
      </c>
      <c r="D1296" s="4" t="s">
        <v>26</v>
      </c>
      <c r="E1296" s="4" t="s">
        <v>27</v>
      </c>
      <c r="F1296" s="4" t="s">
        <v>28</v>
      </c>
      <c r="G1296" s="7" t="s">
        <v>41</v>
      </c>
      <c r="H1296" s="7">
        <v>399</v>
      </c>
      <c r="I1296" s="7">
        <v>3</v>
      </c>
      <c r="J1296" s="7">
        <v>1197</v>
      </c>
    </row>
    <row r="1297" spans="1:10" ht="15.75" customHeight="1" x14ac:dyDescent="0.35">
      <c r="A1297" s="5" t="s">
        <v>1342</v>
      </c>
      <c r="B1297" s="3">
        <v>43518</v>
      </c>
      <c r="C1297" s="7">
        <v>20</v>
      </c>
      <c r="D1297" s="4" t="s">
        <v>40</v>
      </c>
      <c r="E1297" s="4" t="s">
        <v>27</v>
      </c>
      <c r="F1297" s="4" t="s">
        <v>28</v>
      </c>
      <c r="G1297" s="7" t="s">
        <v>19</v>
      </c>
      <c r="H1297" s="7">
        <v>289</v>
      </c>
      <c r="I1297" s="7">
        <v>0</v>
      </c>
      <c r="J1297" s="7">
        <v>0</v>
      </c>
    </row>
    <row r="1298" spans="1:10" ht="15.75" customHeight="1" x14ac:dyDescent="0.35">
      <c r="A1298" s="5" t="s">
        <v>1343</v>
      </c>
      <c r="B1298" s="3">
        <v>43518</v>
      </c>
      <c r="C1298" s="7">
        <v>13</v>
      </c>
      <c r="D1298" s="4" t="s">
        <v>33</v>
      </c>
      <c r="E1298" s="4" t="s">
        <v>12</v>
      </c>
      <c r="F1298" s="4" t="s">
        <v>13</v>
      </c>
      <c r="G1298" s="7" t="s">
        <v>19</v>
      </c>
      <c r="H1298" s="7">
        <v>289</v>
      </c>
      <c r="I1298" s="7">
        <v>7</v>
      </c>
      <c r="J1298" s="7">
        <v>2023</v>
      </c>
    </row>
    <row r="1299" spans="1:10" ht="15.75" customHeight="1" x14ac:dyDescent="0.35">
      <c r="A1299" s="5" t="s">
        <v>1344</v>
      </c>
      <c r="B1299" s="3">
        <v>43518</v>
      </c>
      <c r="C1299" s="7">
        <v>3</v>
      </c>
      <c r="D1299" s="4" t="s">
        <v>43</v>
      </c>
      <c r="E1299" s="4" t="s">
        <v>68</v>
      </c>
      <c r="F1299" s="4" t="s">
        <v>18</v>
      </c>
      <c r="G1299" s="7" t="s">
        <v>41</v>
      </c>
      <c r="H1299" s="7">
        <v>399</v>
      </c>
      <c r="I1299" s="7">
        <v>3</v>
      </c>
      <c r="J1299" s="7">
        <v>1197</v>
      </c>
    </row>
    <row r="1300" spans="1:10" ht="15.75" customHeight="1" x14ac:dyDescent="0.35">
      <c r="A1300" s="5" t="s">
        <v>1345</v>
      </c>
      <c r="B1300" s="3">
        <v>43518</v>
      </c>
      <c r="C1300" s="7">
        <v>16</v>
      </c>
      <c r="D1300" s="4" t="s">
        <v>30</v>
      </c>
      <c r="E1300" s="4" t="s">
        <v>36</v>
      </c>
      <c r="F1300" s="4" t="s">
        <v>28</v>
      </c>
      <c r="G1300" s="7" t="s">
        <v>14</v>
      </c>
      <c r="H1300" s="7">
        <v>199</v>
      </c>
      <c r="I1300" s="7">
        <v>2</v>
      </c>
      <c r="J1300" s="7">
        <v>398</v>
      </c>
    </row>
    <row r="1301" spans="1:10" ht="15.75" customHeight="1" x14ac:dyDescent="0.35">
      <c r="A1301" s="5" t="s">
        <v>1346</v>
      </c>
      <c r="B1301" s="3">
        <v>43518</v>
      </c>
      <c r="C1301" s="7">
        <v>16</v>
      </c>
      <c r="D1301" s="4" t="s">
        <v>30</v>
      </c>
      <c r="E1301" s="4" t="s">
        <v>27</v>
      </c>
      <c r="F1301" s="4" t="s">
        <v>28</v>
      </c>
      <c r="G1301" s="7" t="s">
        <v>19</v>
      </c>
      <c r="H1301" s="7">
        <v>289</v>
      </c>
      <c r="I1301" s="7">
        <v>3</v>
      </c>
      <c r="J1301" s="7">
        <v>867</v>
      </c>
    </row>
    <row r="1302" spans="1:10" ht="15.75" customHeight="1" x14ac:dyDescent="0.35">
      <c r="A1302" s="5" t="s">
        <v>1347</v>
      </c>
      <c r="B1302" s="3">
        <v>43518</v>
      </c>
      <c r="C1302" s="7">
        <v>3</v>
      </c>
      <c r="D1302" s="4" t="s">
        <v>43</v>
      </c>
      <c r="E1302" s="4" t="s">
        <v>68</v>
      </c>
      <c r="F1302" s="4" t="s">
        <v>18</v>
      </c>
      <c r="G1302" s="7" t="s">
        <v>14</v>
      </c>
      <c r="H1302" s="7">
        <v>199</v>
      </c>
      <c r="I1302" s="7">
        <v>9</v>
      </c>
      <c r="J1302" s="7">
        <v>1791</v>
      </c>
    </row>
    <row r="1303" spans="1:10" ht="15.75" customHeight="1" x14ac:dyDescent="0.35">
      <c r="A1303" s="5" t="s">
        <v>1348</v>
      </c>
      <c r="B1303" s="3">
        <v>43518</v>
      </c>
      <c r="C1303" s="7">
        <v>20</v>
      </c>
      <c r="D1303" s="4" t="s">
        <v>40</v>
      </c>
      <c r="E1303" s="4" t="s">
        <v>36</v>
      </c>
      <c r="F1303" s="4" t="s">
        <v>28</v>
      </c>
      <c r="G1303" s="7" t="s">
        <v>19</v>
      </c>
      <c r="H1303" s="7">
        <v>289</v>
      </c>
      <c r="I1303" s="7">
        <v>0</v>
      </c>
      <c r="J1303" s="7">
        <v>0</v>
      </c>
    </row>
    <row r="1304" spans="1:10" ht="15.75" customHeight="1" x14ac:dyDescent="0.35">
      <c r="A1304" s="5" t="s">
        <v>1349</v>
      </c>
      <c r="B1304" s="3">
        <v>43518</v>
      </c>
      <c r="C1304" s="7">
        <v>3</v>
      </c>
      <c r="D1304" s="4" t="s">
        <v>43</v>
      </c>
      <c r="E1304" s="4" t="s">
        <v>17</v>
      </c>
      <c r="F1304" s="4" t="s">
        <v>18</v>
      </c>
      <c r="G1304" s="7" t="s">
        <v>19</v>
      </c>
      <c r="H1304" s="7">
        <v>289</v>
      </c>
      <c r="I1304" s="7">
        <v>7</v>
      </c>
      <c r="J1304" s="7">
        <v>2023</v>
      </c>
    </row>
    <row r="1305" spans="1:10" ht="15.75" customHeight="1" x14ac:dyDescent="0.35">
      <c r="A1305" s="5" t="s">
        <v>1350</v>
      </c>
      <c r="B1305" s="3">
        <v>43519</v>
      </c>
      <c r="C1305" s="7">
        <v>8</v>
      </c>
      <c r="D1305" s="4" t="s">
        <v>45</v>
      </c>
      <c r="E1305" s="4" t="s">
        <v>22</v>
      </c>
      <c r="F1305" s="4" t="s">
        <v>23</v>
      </c>
      <c r="G1305" s="7" t="s">
        <v>41</v>
      </c>
      <c r="H1305" s="7">
        <v>399</v>
      </c>
      <c r="I1305" s="7">
        <v>5</v>
      </c>
      <c r="J1305" s="7">
        <v>1995</v>
      </c>
    </row>
    <row r="1306" spans="1:10" ht="15.75" customHeight="1" x14ac:dyDescent="0.35">
      <c r="A1306" s="5" t="s">
        <v>1351</v>
      </c>
      <c r="B1306" s="3">
        <v>43519</v>
      </c>
      <c r="C1306" s="7">
        <v>6</v>
      </c>
      <c r="D1306" s="4" t="s">
        <v>48</v>
      </c>
      <c r="E1306" s="4" t="s">
        <v>46</v>
      </c>
      <c r="F1306" s="4" t="s">
        <v>23</v>
      </c>
      <c r="G1306" s="7" t="s">
        <v>14</v>
      </c>
      <c r="H1306" s="7">
        <v>199</v>
      </c>
      <c r="I1306" s="7">
        <v>8</v>
      </c>
      <c r="J1306" s="7">
        <v>1592</v>
      </c>
    </row>
    <row r="1307" spans="1:10" ht="15.75" customHeight="1" x14ac:dyDescent="0.35">
      <c r="A1307" s="5" t="s">
        <v>1352</v>
      </c>
      <c r="B1307" s="3">
        <v>43519</v>
      </c>
      <c r="C1307" s="7">
        <v>7</v>
      </c>
      <c r="D1307" s="4" t="s">
        <v>88</v>
      </c>
      <c r="E1307" s="4" t="s">
        <v>22</v>
      </c>
      <c r="F1307" s="4" t="s">
        <v>23</v>
      </c>
      <c r="G1307" s="7" t="s">
        <v>31</v>
      </c>
      <c r="H1307" s="7">
        <v>69</v>
      </c>
      <c r="I1307" s="7">
        <v>5</v>
      </c>
      <c r="J1307" s="7">
        <v>345</v>
      </c>
    </row>
    <row r="1308" spans="1:10" ht="15.75" customHeight="1" x14ac:dyDescent="0.35">
      <c r="A1308" s="5" t="s">
        <v>1353</v>
      </c>
      <c r="B1308" s="3">
        <v>43519</v>
      </c>
      <c r="C1308" s="7">
        <v>3</v>
      </c>
      <c r="D1308" s="4" t="s">
        <v>43</v>
      </c>
      <c r="E1308" s="4" t="s">
        <v>68</v>
      </c>
      <c r="F1308" s="4" t="s">
        <v>18</v>
      </c>
      <c r="G1308" s="7" t="s">
        <v>41</v>
      </c>
      <c r="H1308" s="7">
        <v>399</v>
      </c>
      <c r="I1308" s="7">
        <v>8</v>
      </c>
      <c r="J1308" s="7">
        <v>3192</v>
      </c>
    </row>
    <row r="1309" spans="1:10" ht="15.75" customHeight="1" x14ac:dyDescent="0.35">
      <c r="A1309" s="5" t="s">
        <v>1354</v>
      </c>
      <c r="B1309" s="3">
        <v>43520</v>
      </c>
      <c r="C1309" s="7">
        <v>4</v>
      </c>
      <c r="D1309" s="4" t="s">
        <v>51</v>
      </c>
      <c r="E1309" s="4" t="s">
        <v>17</v>
      </c>
      <c r="F1309" s="4" t="s">
        <v>18</v>
      </c>
      <c r="G1309" s="7" t="s">
        <v>41</v>
      </c>
      <c r="H1309" s="7">
        <v>399</v>
      </c>
      <c r="I1309" s="7">
        <v>2</v>
      </c>
      <c r="J1309" s="7">
        <v>798</v>
      </c>
    </row>
    <row r="1310" spans="1:10" ht="15.75" customHeight="1" x14ac:dyDescent="0.35">
      <c r="A1310" s="5" t="s">
        <v>1355</v>
      </c>
      <c r="B1310" s="3">
        <v>43520</v>
      </c>
      <c r="C1310" s="7">
        <v>2</v>
      </c>
      <c r="D1310" s="4" t="s">
        <v>106</v>
      </c>
      <c r="E1310" s="4" t="s">
        <v>68</v>
      </c>
      <c r="F1310" s="4" t="s">
        <v>18</v>
      </c>
      <c r="G1310" s="7" t="s">
        <v>41</v>
      </c>
      <c r="H1310" s="7">
        <v>399</v>
      </c>
      <c r="I1310" s="7">
        <v>6</v>
      </c>
      <c r="J1310" s="7">
        <v>2394</v>
      </c>
    </row>
    <row r="1311" spans="1:10" ht="15.75" customHeight="1" x14ac:dyDescent="0.35">
      <c r="A1311" s="5" t="s">
        <v>1356</v>
      </c>
      <c r="B1311" s="3">
        <v>43520</v>
      </c>
      <c r="C1311" s="7">
        <v>8</v>
      </c>
      <c r="D1311" s="4" t="s">
        <v>45</v>
      </c>
      <c r="E1311" s="4" t="s">
        <v>46</v>
      </c>
      <c r="F1311" s="4" t="s">
        <v>23</v>
      </c>
      <c r="G1311" s="7" t="s">
        <v>19</v>
      </c>
      <c r="H1311" s="7">
        <v>289</v>
      </c>
      <c r="I1311" s="7">
        <v>0</v>
      </c>
      <c r="J1311" s="7">
        <v>0</v>
      </c>
    </row>
    <row r="1312" spans="1:10" ht="15.75" customHeight="1" x14ac:dyDescent="0.35">
      <c r="A1312" s="5" t="s">
        <v>1357</v>
      </c>
      <c r="B1312" s="3">
        <v>43521</v>
      </c>
      <c r="C1312" s="7">
        <v>4</v>
      </c>
      <c r="D1312" s="4" t="s">
        <v>51</v>
      </c>
      <c r="E1312" s="4" t="s">
        <v>68</v>
      </c>
      <c r="F1312" s="4" t="s">
        <v>18</v>
      </c>
      <c r="G1312" s="7" t="s">
        <v>31</v>
      </c>
      <c r="H1312" s="7">
        <v>69</v>
      </c>
      <c r="I1312" s="7">
        <v>4</v>
      </c>
      <c r="J1312" s="7">
        <v>276</v>
      </c>
    </row>
    <row r="1313" spans="1:10" ht="15.75" customHeight="1" x14ac:dyDescent="0.35">
      <c r="A1313" s="5" t="s">
        <v>1358</v>
      </c>
      <c r="B1313" s="3">
        <v>43522</v>
      </c>
      <c r="C1313" s="7">
        <v>13</v>
      </c>
      <c r="D1313" s="4" t="s">
        <v>33</v>
      </c>
      <c r="E1313" s="4" t="s">
        <v>63</v>
      </c>
      <c r="F1313" s="4" t="s">
        <v>13</v>
      </c>
      <c r="G1313" s="7" t="s">
        <v>24</v>
      </c>
      <c r="H1313" s="7">
        <v>159</v>
      </c>
      <c r="I1313" s="7">
        <v>5</v>
      </c>
      <c r="J1313" s="7">
        <v>795</v>
      </c>
    </row>
    <row r="1314" spans="1:10" ht="15.75" customHeight="1" x14ac:dyDescent="0.35">
      <c r="A1314" s="5" t="s">
        <v>1359</v>
      </c>
      <c r="B1314" s="3">
        <v>43522</v>
      </c>
      <c r="C1314" s="7">
        <v>8</v>
      </c>
      <c r="D1314" s="4" t="s">
        <v>45</v>
      </c>
      <c r="E1314" s="4" t="s">
        <v>22</v>
      </c>
      <c r="F1314" s="4" t="s">
        <v>23</v>
      </c>
      <c r="G1314" s="7" t="s">
        <v>24</v>
      </c>
      <c r="H1314" s="7">
        <v>159</v>
      </c>
      <c r="I1314" s="7">
        <v>8</v>
      </c>
      <c r="J1314" s="7">
        <v>1272</v>
      </c>
    </row>
    <row r="1315" spans="1:10" ht="15.75" customHeight="1" x14ac:dyDescent="0.35">
      <c r="A1315" s="5" t="s">
        <v>1360</v>
      </c>
      <c r="B1315" s="3">
        <v>43522</v>
      </c>
      <c r="C1315" s="7">
        <v>11</v>
      </c>
      <c r="D1315" s="4" t="s">
        <v>11</v>
      </c>
      <c r="E1315" s="4" t="s">
        <v>12</v>
      </c>
      <c r="F1315" s="4" t="s">
        <v>13</v>
      </c>
      <c r="G1315" s="7" t="s">
        <v>14</v>
      </c>
      <c r="H1315" s="7">
        <v>199</v>
      </c>
      <c r="I1315" s="7">
        <v>9</v>
      </c>
      <c r="J1315" s="7">
        <v>1791</v>
      </c>
    </row>
    <row r="1316" spans="1:10" ht="15.75" customHeight="1" x14ac:dyDescent="0.35">
      <c r="A1316" s="5" t="s">
        <v>1361</v>
      </c>
      <c r="B1316" s="3">
        <v>43522</v>
      </c>
      <c r="C1316" s="7">
        <v>12</v>
      </c>
      <c r="D1316" s="4" t="s">
        <v>66</v>
      </c>
      <c r="E1316" s="4" t="s">
        <v>63</v>
      </c>
      <c r="F1316" s="4" t="s">
        <v>13</v>
      </c>
      <c r="G1316" s="7" t="s">
        <v>31</v>
      </c>
      <c r="H1316" s="7">
        <v>69</v>
      </c>
      <c r="I1316" s="7">
        <v>8</v>
      </c>
      <c r="J1316" s="7">
        <v>552</v>
      </c>
    </row>
    <row r="1317" spans="1:10" ht="15.75" customHeight="1" x14ac:dyDescent="0.35">
      <c r="A1317" s="5" t="s">
        <v>1362</v>
      </c>
      <c r="B1317" s="3">
        <v>43522</v>
      </c>
      <c r="C1317" s="7">
        <v>1</v>
      </c>
      <c r="D1317" s="4" t="s">
        <v>16</v>
      </c>
      <c r="E1317" s="4" t="s">
        <v>17</v>
      </c>
      <c r="F1317" s="4" t="s">
        <v>18</v>
      </c>
      <c r="G1317" s="7" t="s">
        <v>31</v>
      </c>
      <c r="H1317" s="7">
        <v>69</v>
      </c>
      <c r="I1317" s="7">
        <v>9</v>
      </c>
      <c r="J1317" s="7">
        <v>621</v>
      </c>
    </row>
    <row r="1318" spans="1:10" ht="15.75" customHeight="1" x14ac:dyDescent="0.35">
      <c r="A1318" s="5" t="s">
        <v>1363</v>
      </c>
      <c r="B1318" s="3">
        <v>43522</v>
      </c>
      <c r="C1318" s="7">
        <v>3</v>
      </c>
      <c r="D1318" s="4" t="s">
        <v>43</v>
      </c>
      <c r="E1318" s="4" t="s">
        <v>17</v>
      </c>
      <c r="F1318" s="4" t="s">
        <v>18</v>
      </c>
      <c r="G1318" s="7" t="s">
        <v>19</v>
      </c>
      <c r="H1318" s="7">
        <v>289</v>
      </c>
      <c r="I1318" s="7">
        <v>3</v>
      </c>
      <c r="J1318" s="7">
        <v>867</v>
      </c>
    </row>
    <row r="1319" spans="1:10" ht="15.75" customHeight="1" x14ac:dyDescent="0.35">
      <c r="A1319" s="5" t="s">
        <v>1364</v>
      </c>
      <c r="B1319" s="3">
        <v>43522</v>
      </c>
      <c r="C1319" s="7">
        <v>14</v>
      </c>
      <c r="D1319" s="4" t="s">
        <v>38</v>
      </c>
      <c r="E1319" s="4" t="s">
        <v>12</v>
      </c>
      <c r="F1319" s="4" t="s">
        <v>13</v>
      </c>
      <c r="G1319" s="7" t="s">
        <v>41</v>
      </c>
      <c r="H1319" s="7">
        <v>399</v>
      </c>
      <c r="I1319" s="7">
        <v>2</v>
      </c>
      <c r="J1319" s="7">
        <v>798</v>
      </c>
    </row>
    <row r="1320" spans="1:10" ht="15.75" customHeight="1" x14ac:dyDescent="0.35">
      <c r="A1320" s="5" t="s">
        <v>1365</v>
      </c>
      <c r="B1320" s="3">
        <v>43523</v>
      </c>
      <c r="C1320" s="7">
        <v>11</v>
      </c>
      <c r="D1320" s="4" t="s">
        <v>11</v>
      </c>
      <c r="E1320" s="4" t="s">
        <v>63</v>
      </c>
      <c r="F1320" s="4" t="s">
        <v>13</v>
      </c>
      <c r="G1320" s="7" t="s">
        <v>14</v>
      </c>
      <c r="H1320" s="7">
        <v>199</v>
      </c>
      <c r="I1320" s="7">
        <v>9</v>
      </c>
      <c r="J1320" s="7">
        <v>1791</v>
      </c>
    </row>
    <row r="1321" spans="1:10" ht="15.75" customHeight="1" x14ac:dyDescent="0.35">
      <c r="A1321" s="5" t="s">
        <v>1366</v>
      </c>
      <c r="B1321" s="3">
        <v>43523</v>
      </c>
      <c r="C1321" s="7">
        <v>8</v>
      </c>
      <c r="D1321" s="4" t="s">
        <v>45</v>
      </c>
      <c r="E1321" s="4" t="s">
        <v>22</v>
      </c>
      <c r="F1321" s="4" t="s">
        <v>23</v>
      </c>
      <c r="G1321" s="7" t="s">
        <v>31</v>
      </c>
      <c r="H1321" s="7">
        <v>69</v>
      </c>
      <c r="I1321" s="7">
        <v>4</v>
      </c>
      <c r="J1321" s="7">
        <v>276</v>
      </c>
    </row>
    <row r="1322" spans="1:10" ht="15.75" customHeight="1" x14ac:dyDescent="0.35">
      <c r="A1322" s="5" t="s">
        <v>1367</v>
      </c>
      <c r="B1322" s="3">
        <v>43524</v>
      </c>
      <c r="C1322" s="7">
        <v>10</v>
      </c>
      <c r="D1322" s="4" t="s">
        <v>58</v>
      </c>
      <c r="E1322" s="4" t="s">
        <v>22</v>
      </c>
      <c r="F1322" s="4" t="s">
        <v>23</v>
      </c>
      <c r="G1322" s="7" t="s">
        <v>31</v>
      </c>
      <c r="H1322" s="7">
        <v>69</v>
      </c>
      <c r="I1322" s="7">
        <v>9</v>
      </c>
      <c r="J1322" s="7">
        <v>621</v>
      </c>
    </row>
    <row r="1323" spans="1:10" ht="15.75" customHeight="1" x14ac:dyDescent="0.35">
      <c r="A1323" s="5" t="s">
        <v>1368</v>
      </c>
      <c r="B1323" s="3">
        <v>43524</v>
      </c>
      <c r="C1323" s="7">
        <v>19</v>
      </c>
      <c r="D1323" s="4" t="s">
        <v>56</v>
      </c>
      <c r="E1323" s="4" t="s">
        <v>27</v>
      </c>
      <c r="F1323" s="4" t="s">
        <v>28</v>
      </c>
      <c r="G1323" s="7" t="s">
        <v>41</v>
      </c>
      <c r="H1323" s="7">
        <v>399</v>
      </c>
      <c r="I1323" s="7">
        <v>9</v>
      </c>
      <c r="J1323" s="7">
        <v>3591</v>
      </c>
    </row>
    <row r="1324" spans="1:10" ht="15.75" customHeight="1" x14ac:dyDescent="0.35">
      <c r="A1324" s="5" t="s">
        <v>1369</v>
      </c>
      <c r="B1324" s="3">
        <v>43524</v>
      </c>
      <c r="C1324" s="7">
        <v>12</v>
      </c>
      <c r="D1324" s="4" t="s">
        <v>66</v>
      </c>
      <c r="E1324" s="4" t="s">
        <v>12</v>
      </c>
      <c r="F1324" s="4" t="s">
        <v>13</v>
      </c>
      <c r="G1324" s="7" t="s">
        <v>19</v>
      </c>
      <c r="H1324" s="7">
        <v>289</v>
      </c>
      <c r="I1324" s="7">
        <v>1</v>
      </c>
      <c r="J1324" s="7">
        <v>289</v>
      </c>
    </row>
    <row r="1325" spans="1:10" ht="15.75" customHeight="1" x14ac:dyDescent="0.35">
      <c r="A1325" s="5" t="s">
        <v>1370</v>
      </c>
      <c r="B1325" s="3">
        <v>43525</v>
      </c>
      <c r="C1325" s="7">
        <v>17</v>
      </c>
      <c r="D1325" s="4" t="s">
        <v>35</v>
      </c>
      <c r="E1325" s="4" t="s">
        <v>36</v>
      </c>
      <c r="F1325" s="4" t="s">
        <v>28</v>
      </c>
      <c r="G1325" s="7" t="s">
        <v>24</v>
      </c>
      <c r="H1325" s="7">
        <v>159</v>
      </c>
      <c r="I1325" s="7">
        <v>9</v>
      </c>
      <c r="J1325" s="7">
        <v>1431</v>
      </c>
    </row>
    <row r="1326" spans="1:10" ht="15.75" customHeight="1" x14ac:dyDescent="0.35">
      <c r="A1326" s="5" t="s">
        <v>1371</v>
      </c>
      <c r="B1326" s="3">
        <v>43525</v>
      </c>
      <c r="C1326" s="7">
        <v>8</v>
      </c>
      <c r="D1326" s="4" t="s">
        <v>45</v>
      </c>
      <c r="E1326" s="4" t="s">
        <v>22</v>
      </c>
      <c r="F1326" s="4" t="s">
        <v>23</v>
      </c>
      <c r="G1326" s="7" t="s">
        <v>41</v>
      </c>
      <c r="H1326" s="7">
        <v>399</v>
      </c>
      <c r="I1326" s="7">
        <v>3</v>
      </c>
      <c r="J1326" s="7">
        <v>1197</v>
      </c>
    </row>
    <row r="1327" spans="1:10" ht="15.75" customHeight="1" x14ac:dyDescent="0.35">
      <c r="A1327" s="5" t="s">
        <v>1372</v>
      </c>
      <c r="B1327" s="3">
        <v>43525</v>
      </c>
      <c r="C1327" s="7">
        <v>8</v>
      </c>
      <c r="D1327" s="4" t="s">
        <v>45</v>
      </c>
      <c r="E1327" s="4" t="s">
        <v>46</v>
      </c>
      <c r="F1327" s="4" t="s">
        <v>23</v>
      </c>
      <c r="G1327" s="7" t="s">
        <v>24</v>
      </c>
      <c r="H1327" s="7">
        <v>159</v>
      </c>
      <c r="I1327" s="7">
        <v>5</v>
      </c>
      <c r="J1327" s="7">
        <v>795</v>
      </c>
    </row>
    <row r="1328" spans="1:10" ht="15.75" customHeight="1" x14ac:dyDescent="0.35">
      <c r="A1328" s="5" t="s">
        <v>1373</v>
      </c>
      <c r="B1328" s="3">
        <v>43525</v>
      </c>
      <c r="C1328" s="7">
        <v>3</v>
      </c>
      <c r="D1328" s="4" t="s">
        <v>43</v>
      </c>
      <c r="E1328" s="4" t="s">
        <v>17</v>
      </c>
      <c r="F1328" s="4" t="s">
        <v>18</v>
      </c>
      <c r="G1328" s="7" t="s">
        <v>14</v>
      </c>
      <c r="H1328" s="7">
        <v>199</v>
      </c>
      <c r="I1328" s="7">
        <v>6</v>
      </c>
      <c r="J1328" s="7">
        <v>1194</v>
      </c>
    </row>
    <row r="1329" spans="1:10" ht="15.75" customHeight="1" x14ac:dyDescent="0.35">
      <c r="A1329" s="5" t="s">
        <v>1374</v>
      </c>
      <c r="B1329" s="3">
        <v>43526</v>
      </c>
      <c r="C1329" s="7">
        <v>1</v>
      </c>
      <c r="D1329" s="4" t="s">
        <v>16</v>
      </c>
      <c r="E1329" s="4" t="s">
        <v>68</v>
      </c>
      <c r="F1329" s="4" t="s">
        <v>18</v>
      </c>
      <c r="G1329" s="7" t="s">
        <v>24</v>
      </c>
      <c r="H1329" s="7">
        <v>159</v>
      </c>
      <c r="I1329" s="7">
        <v>6</v>
      </c>
      <c r="J1329" s="7">
        <v>954</v>
      </c>
    </row>
    <row r="1330" spans="1:10" ht="15.75" customHeight="1" x14ac:dyDescent="0.35">
      <c r="A1330" s="5" t="s">
        <v>1375</v>
      </c>
      <c r="B1330" s="3">
        <v>43526</v>
      </c>
      <c r="C1330" s="7">
        <v>19</v>
      </c>
      <c r="D1330" s="4" t="s">
        <v>56</v>
      </c>
      <c r="E1330" s="4" t="s">
        <v>36</v>
      </c>
      <c r="F1330" s="4" t="s">
        <v>28</v>
      </c>
      <c r="G1330" s="7" t="s">
        <v>19</v>
      </c>
      <c r="H1330" s="7">
        <v>289</v>
      </c>
      <c r="I1330" s="7">
        <v>7</v>
      </c>
      <c r="J1330" s="7">
        <v>2023</v>
      </c>
    </row>
    <row r="1331" spans="1:10" ht="15.75" customHeight="1" x14ac:dyDescent="0.35">
      <c r="A1331" s="5" t="s">
        <v>1376</v>
      </c>
      <c r="B1331" s="3">
        <v>43526</v>
      </c>
      <c r="C1331" s="7">
        <v>7</v>
      </c>
      <c r="D1331" s="4" t="s">
        <v>88</v>
      </c>
      <c r="E1331" s="4" t="s">
        <v>22</v>
      </c>
      <c r="F1331" s="4" t="s">
        <v>23</v>
      </c>
      <c r="G1331" s="7" t="s">
        <v>41</v>
      </c>
      <c r="H1331" s="7">
        <v>399</v>
      </c>
      <c r="I1331" s="7">
        <v>7</v>
      </c>
      <c r="J1331" s="7">
        <v>2793</v>
      </c>
    </row>
    <row r="1332" spans="1:10" ht="15.75" customHeight="1" x14ac:dyDescent="0.35">
      <c r="A1332" s="5" t="s">
        <v>1377</v>
      </c>
      <c r="B1332" s="3">
        <v>43527</v>
      </c>
      <c r="C1332" s="7">
        <v>5</v>
      </c>
      <c r="D1332" s="4" t="s">
        <v>60</v>
      </c>
      <c r="E1332" s="4" t="s">
        <v>68</v>
      </c>
      <c r="F1332" s="4" t="s">
        <v>18</v>
      </c>
      <c r="G1332" s="7" t="s">
        <v>19</v>
      </c>
      <c r="H1332" s="7">
        <v>289</v>
      </c>
      <c r="I1332" s="7">
        <v>5</v>
      </c>
      <c r="J1332" s="7">
        <v>1445</v>
      </c>
    </row>
    <row r="1333" spans="1:10" ht="15.75" customHeight="1" x14ac:dyDescent="0.35">
      <c r="A1333" s="5" t="s">
        <v>1378</v>
      </c>
      <c r="B1333" s="3">
        <v>43528</v>
      </c>
      <c r="C1333" s="7">
        <v>2</v>
      </c>
      <c r="D1333" s="4" t="s">
        <v>106</v>
      </c>
      <c r="E1333" s="4" t="s">
        <v>17</v>
      </c>
      <c r="F1333" s="4" t="s">
        <v>18</v>
      </c>
      <c r="G1333" s="7" t="s">
        <v>19</v>
      </c>
      <c r="H1333" s="7">
        <v>289</v>
      </c>
      <c r="I1333" s="7">
        <v>0</v>
      </c>
      <c r="J1333" s="7">
        <v>0</v>
      </c>
    </row>
    <row r="1334" spans="1:10" ht="15.75" customHeight="1" x14ac:dyDescent="0.35">
      <c r="A1334" s="5" t="s">
        <v>1379</v>
      </c>
      <c r="B1334" s="3">
        <v>43529</v>
      </c>
      <c r="C1334" s="7">
        <v>16</v>
      </c>
      <c r="D1334" s="4" t="s">
        <v>30</v>
      </c>
      <c r="E1334" s="4" t="s">
        <v>36</v>
      </c>
      <c r="F1334" s="4" t="s">
        <v>28</v>
      </c>
      <c r="G1334" s="7" t="s">
        <v>14</v>
      </c>
      <c r="H1334" s="7">
        <v>199</v>
      </c>
      <c r="I1334" s="7">
        <v>5</v>
      </c>
      <c r="J1334" s="7">
        <v>995</v>
      </c>
    </row>
    <row r="1335" spans="1:10" ht="15.75" customHeight="1" x14ac:dyDescent="0.35">
      <c r="A1335" s="5" t="s">
        <v>1380</v>
      </c>
      <c r="B1335" s="3">
        <v>43529</v>
      </c>
      <c r="C1335" s="7">
        <v>12</v>
      </c>
      <c r="D1335" s="4" t="s">
        <v>66</v>
      </c>
      <c r="E1335" s="4" t="s">
        <v>12</v>
      </c>
      <c r="F1335" s="4" t="s">
        <v>13</v>
      </c>
      <c r="G1335" s="7" t="s">
        <v>41</v>
      </c>
      <c r="H1335" s="7">
        <v>399</v>
      </c>
      <c r="I1335" s="7">
        <v>1</v>
      </c>
      <c r="J1335" s="7">
        <v>399</v>
      </c>
    </row>
    <row r="1336" spans="1:10" ht="15.75" customHeight="1" x14ac:dyDescent="0.35">
      <c r="A1336" s="5" t="s">
        <v>1381</v>
      </c>
      <c r="B1336" s="3">
        <v>43530</v>
      </c>
      <c r="C1336" s="7">
        <v>18</v>
      </c>
      <c r="D1336" s="4" t="s">
        <v>26</v>
      </c>
      <c r="E1336" s="4" t="s">
        <v>27</v>
      </c>
      <c r="F1336" s="4" t="s">
        <v>28</v>
      </c>
      <c r="G1336" s="7" t="s">
        <v>31</v>
      </c>
      <c r="H1336" s="7">
        <v>69</v>
      </c>
      <c r="I1336" s="7">
        <v>2</v>
      </c>
      <c r="J1336" s="7">
        <v>138</v>
      </c>
    </row>
    <row r="1337" spans="1:10" ht="15.75" customHeight="1" x14ac:dyDescent="0.35">
      <c r="A1337" s="5" t="s">
        <v>1382</v>
      </c>
      <c r="B1337" s="3">
        <v>43530</v>
      </c>
      <c r="C1337" s="7">
        <v>8</v>
      </c>
      <c r="D1337" s="4" t="s">
        <v>45</v>
      </c>
      <c r="E1337" s="4" t="s">
        <v>46</v>
      </c>
      <c r="F1337" s="4" t="s">
        <v>23</v>
      </c>
      <c r="G1337" s="7" t="s">
        <v>24</v>
      </c>
      <c r="H1337" s="7">
        <v>159</v>
      </c>
      <c r="I1337" s="7">
        <v>8</v>
      </c>
      <c r="J1337" s="7">
        <v>1272</v>
      </c>
    </row>
    <row r="1338" spans="1:10" ht="15.75" customHeight="1" x14ac:dyDescent="0.35">
      <c r="A1338" s="5" t="s">
        <v>1383</v>
      </c>
      <c r="B1338" s="3">
        <v>43530</v>
      </c>
      <c r="C1338" s="7">
        <v>19</v>
      </c>
      <c r="D1338" s="4" t="s">
        <v>56</v>
      </c>
      <c r="E1338" s="4" t="s">
        <v>27</v>
      </c>
      <c r="F1338" s="4" t="s">
        <v>28</v>
      </c>
      <c r="G1338" s="7" t="s">
        <v>24</v>
      </c>
      <c r="H1338" s="7">
        <v>159</v>
      </c>
      <c r="I1338" s="7">
        <v>5</v>
      </c>
      <c r="J1338" s="7">
        <v>795</v>
      </c>
    </row>
    <row r="1339" spans="1:10" ht="15.75" customHeight="1" x14ac:dyDescent="0.35">
      <c r="A1339" s="5" t="s">
        <v>1384</v>
      </c>
      <c r="B1339" s="3">
        <v>43531</v>
      </c>
      <c r="C1339" s="7">
        <v>9</v>
      </c>
      <c r="D1339" s="4" t="s">
        <v>21</v>
      </c>
      <c r="E1339" s="4" t="s">
        <v>46</v>
      </c>
      <c r="F1339" s="4" t="s">
        <v>23</v>
      </c>
      <c r="G1339" s="7" t="s">
        <v>41</v>
      </c>
      <c r="H1339" s="7">
        <v>399</v>
      </c>
      <c r="I1339" s="7">
        <v>0</v>
      </c>
      <c r="J1339" s="7">
        <v>0</v>
      </c>
    </row>
    <row r="1340" spans="1:10" ht="15.75" customHeight="1" x14ac:dyDescent="0.35">
      <c r="A1340" s="5" t="s">
        <v>1385</v>
      </c>
      <c r="B1340" s="3">
        <v>43531</v>
      </c>
      <c r="C1340" s="7">
        <v>19</v>
      </c>
      <c r="D1340" s="4" t="s">
        <v>56</v>
      </c>
      <c r="E1340" s="4" t="s">
        <v>27</v>
      </c>
      <c r="F1340" s="4" t="s">
        <v>28</v>
      </c>
      <c r="G1340" s="7" t="s">
        <v>31</v>
      </c>
      <c r="H1340" s="7">
        <v>69</v>
      </c>
      <c r="I1340" s="7">
        <v>7</v>
      </c>
      <c r="J1340" s="7">
        <v>483</v>
      </c>
    </row>
    <row r="1341" spans="1:10" ht="15.75" customHeight="1" x14ac:dyDescent="0.35">
      <c r="A1341" s="5" t="s">
        <v>1386</v>
      </c>
      <c r="B1341" s="3">
        <v>43531</v>
      </c>
      <c r="C1341" s="7">
        <v>2</v>
      </c>
      <c r="D1341" s="4" t="s">
        <v>106</v>
      </c>
      <c r="E1341" s="4" t="s">
        <v>17</v>
      </c>
      <c r="F1341" s="4" t="s">
        <v>18</v>
      </c>
      <c r="G1341" s="7" t="s">
        <v>14</v>
      </c>
      <c r="H1341" s="7">
        <v>199</v>
      </c>
      <c r="I1341" s="7">
        <v>7</v>
      </c>
      <c r="J1341" s="7">
        <v>1393</v>
      </c>
    </row>
    <row r="1342" spans="1:10" ht="15.75" customHeight="1" x14ac:dyDescent="0.35">
      <c r="A1342" s="5" t="s">
        <v>1387</v>
      </c>
      <c r="B1342" s="3">
        <v>43531</v>
      </c>
      <c r="C1342" s="7">
        <v>12</v>
      </c>
      <c r="D1342" s="4" t="s">
        <v>66</v>
      </c>
      <c r="E1342" s="4" t="s">
        <v>12</v>
      </c>
      <c r="F1342" s="4" t="s">
        <v>13</v>
      </c>
      <c r="G1342" s="7" t="s">
        <v>24</v>
      </c>
      <c r="H1342" s="7">
        <v>159</v>
      </c>
      <c r="I1342" s="7">
        <v>0</v>
      </c>
      <c r="J1342" s="7">
        <v>0</v>
      </c>
    </row>
    <row r="1343" spans="1:10" ht="15.75" customHeight="1" x14ac:dyDescent="0.35">
      <c r="A1343" s="5" t="s">
        <v>1388</v>
      </c>
      <c r="B1343" s="3">
        <v>43531</v>
      </c>
      <c r="C1343" s="7">
        <v>17</v>
      </c>
      <c r="D1343" s="4" t="s">
        <v>35</v>
      </c>
      <c r="E1343" s="4" t="s">
        <v>36</v>
      </c>
      <c r="F1343" s="4" t="s">
        <v>28</v>
      </c>
      <c r="G1343" s="7" t="s">
        <v>31</v>
      </c>
      <c r="H1343" s="7">
        <v>69</v>
      </c>
      <c r="I1343" s="7">
        <v>0</v>
      </c>
      <c r="J1343" s="7">
        <v>0</v>
      </c>
    </row>
    <row r="1344" spans="1:10" ht="15.75" customHeight="1" x14ac:dyDescent="0.35">
      <c r="A1344" s="5" t="s">
        <v>1389</v>
      </c>
      <c r="B1344" s="3">
        <v>43531</v>
      </c>
      <c r="C1344" s="7">
        <v>4</v>
      </c>
      <c r="D1344" s="4" t="s">
        <v>51</v>
      </c>
      <c r="E1344" s="4" t="s">
        <v>68</v>
      </c>
      <c r="F1344" s="4" t="s">
        <v>18</v>
      </c>
      <c r="G1344" s="7" t="s">
        <v>14</v>
      </c>
      <c r="H1344" s="7">
        <v>199</v>
      </c>
      <c r="I1344" s="7">
        <v>1</v>
      </c>
      <c r="J1344" s="7">
        <v>199</v>
      </c>
    </row>
    <row r="1345" spans="1:10" ht="15.75" customHeight="1" x14ac:dyDescent="0.35">
      <c r="A1345" s="5" t="s">
        <v>1390</v>
      </c>
      <c r="B1345" s="3">
        <v>43531</v>
      </c>
      <c r="C1345" s="7">
        <v>6</v>
      </c>
      <c r="D1345" s="4" t="s">
        <v>48</v>
      </c>
      <c r="E1345" s="4" t="s">
        <v>22</v>
      </c>
      <c r="F1345" s="4" t="s">
        <v>23</v>
      </c>
      <c r="G1345" s="7" t="s">
        <v>14</v>
      </c>
      <c r="H1345" s="7">
        <v>199</v>
      </c>
      <c r="I1345" s="7">
        <v>0</v>
      </c>
      <c r="J1345" s="7">
        <v>0</v>
      </c>
    </row>
    <row r="1346" spans="1:10" ht="15.75" customHeight="1" x14ac:dyDescent="0.35">
      <c r="A1346" s="5" t="s">
        <v>1391</v>
      </c>
      <c r="B1346" s="3">
        <v>43531</v>
      </c>
      <c r="C1346" s="7">
        <v>8</v>
      </c>
      <c r="D1346" s="4" t="s">
        <v>45</v>
      </c>
      <c r="E1346" s="4" t="s">
        <v>46</v>
      </c>
      <c r="F1346" s="4" t="s">
        <v>23</v>
      </c>
      <c r="G1346" s="7" t="s">
        <v>24</v>
      </c>
      <c r="H1346" s="7">
        <v>159</v>
      </c>
      <c r="I1346" s="7">
        <v>2</v>
      </c>
      <c r="J1346" s="7">
        <v>318</v>
      </c>
    </row>
    <row r="1347" spans="1:10" ht="15.75" customHeight="1" x14ac:dyDescent="0.35">
      <c r="A1347" s="5" t="s">
        <v>1392</v>
      </c>
      <c r="B1347" s="3">
        <v>43532</v>
      </c>
      <c r="C1347" s="7">
        <v>11</v>
      </c>
      <c r="D1347" s="4" t="s">
        <v>11</v>
      </c>
      <c r="E1347" s="4" t="s">
        <v>12</v>
      </c>
      <c r="F1347" s="4" t="s">
        <v>13</v>
      </c>
      <c r="G1347" s="7" t="s">
        <v>31</v>
      </c>
      <c r="H1347" s="7">
        <v>69</v>
      </c>
      <c r="I1347" s="7">
        <v>7</v>
      </c>
      <c r="J1347" s="7">
        <v>483</v>
      </c>
    </row>
    <row r="1348" spans="1:10" ht="15.75" customHeight="1" x14ac:dyDescent="0.35">
      <c r="A1348" s="5" t="s">
        <v>1393</v>
      </c>
      <c r="B1348" s="3">
        <v>43533</v>
      </c>
      <c r="C1348" s="7">
        <v>14</v>
      </c>
      <c r="D1348" s="4" t="s">
        <v>38</v>
      </c>
      <c r="E1348" s="4" t="s">
        <v>12</v>
      </c>
      <c r="F1348" s="4" t="s">
        <v>13</v>
      </c>
      <c r="G1348" s="7" t="s">
        <v>24</v>
      </c>
      <c r="H1348" s="7">
        <v>159</v>
      </c>
      <c r="I1348" s="7">
        <v>1</v>
      </c>
      <c r="J1348" s="7">
        <v>159</v>
      </c>
    </row>
    <row r="1349" spans="1:10" ht="15.75" customHeight="1" x14ac:dyDescent="0.35">
      <c r="A1349" s="5" t="s">
        <v>1394</v>
      </c>
      <c r="B1349" s="3">
        <v>43533</v>
      </c>
      <c r="C1349" s="7">
        <v>4</v>
      </c>
      <c r="D1349" s="4" t="s">
        <v>51</v>
      </c>
      <c r="E1349" s="4" t="s">
        <v>68</v>
      </c>
      <c r="F1349" s="4" t="s">
        <v>18</v>
      </c>
      <c r="G1349" s="7" t="s">
        <v>14</v>
      </c>
      <c r="H1349" s="7">
        <v>199</v>
      </c>
      <c r="I1349" s="7">
        <v>6</v>
      </c>
      <c r="J1349" s="7">
        <v>1194</v>
      </c>
    </row>
    <row r="1350" spans="1:10" ht="15.75" customHeight="1" x14ac:dyDescent="0.35">
      <c r="A1350" s="5" t="s">
        <v>1395</v>
      </c>
      <c r="B1350" s="3">
        <v>43533</v>
      </c>
      <c r="C1350" s="7">
        <v>19</v>
      </c>
      <c r="D1350" s="4" t="s">
        <v>56</v>
      </c>
      <c r="E1350" s="4" t="s">
        <v>36</v>
      </c>
      <c r="F1350" s="4" t="s">
        <v>28</v>
      </c>
      <c r="G1350" s="7" t="s">
        <v>14</v>
      </c>
      <c r="H1350" s="7">
        <v>199</v>
      </c>
      <c r="I1350" s="7">
        <v>4</v>
      </c>
      <c r="J1350" s="7">
        <v>796</v>
      </c>
    </row>
    <row r="1351" spans="1:10" ht="15.75" customHeight="1" x14ac:dyDescent="0.35">
      <c r="A1351" s="5" t="s">
        <v>1396</v>
      </c>
      <c r="B1351" s="3">
        <v>43533</v>
      </c>
      <c r="C1351" s="7">
        <v>8</v>
      </c>
      <c r="D1351" s="4" t="s">
        <v>45</v>
      </c>
      <c r="E1351" s="4" t="s">
        <v>22</v>
      </c>
      <c r="F1351" s="4" t="s">
        <v>23</v>
      </c>
      <c r="G1351" s="7" t="s">
        <v>14</v>
      </c>
      <c r="H1351" s="7">
        <v>199</v>
      </c>
      <c r="I1351" s="7">
        <v>7</v>
      </c>
      <c r="J1351" s="7">
        <v>1393</v>
      </c>
    </row>
    <row r="1352" spans="1:10" ht="15.75" customHeight="1" x14ac:dyDescent="0.35">
      <c r="A1352" s="5" t="s">
        <v>1397</v>
      </c>
      <c r="B1352" s="3">
        <v>43534</v>
      </c>
      <c r="C1352" s="7">
        <v>8</v>
      </c>
      <c r="D1352" s="4" t="s">
        <v>45</v>
      </c>
      <c r="E1352" s="4" t="s">
        <v>46</v>
      </c>
      <c r="F1352" s="4" t="s">
        <v>23</v>
      </c>
      <c r="G1352" s="7" t="s">
        <v>19</v>
      </c>
      <c r="H1352" s="7">
        <v>289</v>
      </c>
      <c r="I1352" s="7">
        <v>9</v>
      </c>
      <c r="J1352" s="7">
        <v>2601</v>
      </c>
    </row>
    <row r="1353" spans="1:10" ht="15.75" customHeight="1" x14ac:dyDescent="0.35">
      <c r="A1353" s="5" t="s">
        <v>1398</v>
      </c>
      <c r="B1353" s="3">
        <v>43534</v>
      </c>
      <c r="C1353" s="7">
        <v>15</v>
      </c>
      <c r="D1353" s="4" t="s">
        <v>118</v>
      </c>
      <c r="E1353" s="4" t="s">
        <v>63</v>
      </c>
      <c r="F1353" s="4" t="s">
        <v>13</v>
      </c>
      <c r="G1353" s="7" t="s">
        <v>14</v>
      </c>
      <c r="H1353" s="7">
        <v>199</v>
      </c>
      <c r="I1353" s="7">
        <v>2</v>
      </c>
      <c r="J1353" s="7">
        <v>398</v>
      </c>
    </row>
    <row r="1354" spans="1:10" ht="15.75" customHeight="1" x14ac:dyDescent="0.35">
      <c r="A1354" s="5" t="s">
        <v>1399</v>
      </c>
      <c r="B1354" s="3">
        <v>43534</v>
      </c>
      <c r="C1354" s="7">
        <v>6</v>
      </c>
      <c r="D1354" s="4" t="s">
        <v>48</v>
      </c>
      <c r="E1354" s="4" t="s">
        <v>46</v>
      </c>
      <c r="F1354" s="4" t="s">
        <v>23</v>
      </c>
      <c r="G1354" s="7" t="s">
        <v>31</v>
      </c>
      <c r="H1354" s="7">
        <v>69</v>
      </c>
      <c r="I1354" s="7">
        <v>5</v>
      </c>
      <c r="J1354" s="7">
        <v>345</v>
      </c>
    </row>
    <row r="1355" spans="1:10" ht="15.75" customHeight="1" x14ac:dyDescent="0.35">
      <c r="A1355" s="5" t="s">
        <v>1400</v>
      </c>
      <c r="B1355" s="3">
        <v>43534</v>
      </c>
      <c r="C1355" s="7">
        <v>19</v>
      </c>
      <c r="D1355" s="4" t="s">
        <v>56</v>
      </c>
      <c r="E1355" s="4" t="s">
        <v>27</v>
      </c>
      <c r="F1355" s="4" t="s">
        <v>28</v>
      </c>
      <c r="G1355" s="7" t="s">
        <v>41</v>
      </c>
      <c r="H1355" s="7">
        <v>399</v>
      </c>
      <c r="I1355" s="7">
        <v>3</v>
      </c>
      <c r="J1355" s="7">
        <v>1197</v>
      </c>
    </row>
    <row r="1356" spans="1:10" ht="15.75" customHeight="1" x14ac:dyDescent="0.35">
      <c r="A1356" s="5" t="s">
        <v>1401</v>
      </c>
      <c r="B1356" s="3">
        <v>43535</v>
      </c>
      <c r="C1356" s="7">
        <v>16</v>
      </c>
      <c r="D1356" s="4" t="s">
        <v>30</v>
      </c>
      <c r="E1356" s="4" t="s">
        <v>27</v>
      </c>
      <c r="F1356" s="4" t="s">
        <v>28</v>
      </c>
      <c r="G1356" s="7" t="s">
        <v>19</v>
      </c>
      <c r="H1356" s="7">
        <v>289</v>
      </c>
      <c r="I1356" s="7">
        <v>6</v>
      </c>
      <c r="J1356" s="7">
        <v>1734</v>
      </c>
    </row>
    <row r="1357" spans="1:10" ht="15.75" customHeight="1" x14ac:dyDescent="0.35">
      <c r="A1357" s="5" t="s">
        <v>1402</v>
      </c>
      <c r="B1357" s="3">
        <v>43535</v>
      </c>
      <c r="C1357" s="7">
        <v>7</v>
      </c>
      <c r="D1357" s="4" t="s">
        <v>88</v>
      </c>
      <c r="E1357" s="4" t="s">
        <v>22</v>
      </c>
      <c r="F1357" s="4" t="s">
        <v>23</v>
      </c>
      <c r="G1357" s="7" t="s">
        <v>31</v>
      </c>
      <c r="H1357" s="7">
        <v>69</v>
      </c>
      <c r="I1357" s="7">
        <v>1</v>
      </c>
      <c r="J1357" s="7">
        <v>69</v>
      </c>
    </row>
    <row r="1358" spans="1:10" ht="15.75" customHeight="1" x14ac:dyDescent="0.35">
      <c r="A1358" s="5" t="s">
        <v>1403</v>
      </c>
      <c r="B1358" s="3">
        <v>43535</v>
      </c>
      <c r="C1358" s="7">
        <v>4</v>
      </c>
      <c r="D1358" s="4" t="s">
        <v>51</v>
      </c>
      <c r="E1358" s="4" t="s">
        <v>17</v>
      </c>
      <c r="F1358" s="4" t="s">
        <v>18</v>
      </c>
      <c r="G1358" s="7" t="s">
        <v>19</v>
      </c>
      <c r="H1358" s="7">
        <v>289</v>
      </c>
      <c r="I1358" s="7">
        <v>6</v>
      </c>
      <c r="J1358" s="7">
        <v>1734</v>
      </c>
    </row>
    <row r="1359" spans="1:10" ht="15.75" customHeight="1" x14ac:dyDescent="0.35">
      <c r="A1359" s="5" t="s">
        <v>1404</v>
      </c>
      <c r="B1359" s="3">
        <v>43535</v>
      </c>
      <c r="C1359" s="7">
        <v>13</v>
      </c>
      <c r="D1359" s="4" t="s">
        <v>33</v>
      </c>
      <c r="E1359" s="4" t="s">
        <v>63</v>
      </c>
      <c r="F1359" s="4" t="s">
        <v>13</v>
      </c>
      <c r="G1359" s="7" t="s">
        <v>31</v>
      </c>
      <c r="H1359" s="7">
        <v>69</v>
      </c>
      <c r="I1359" s="7">
        <v>2</v>
      </c>
      <c r="J1359" s="7">
        <v>138</v>
      </c>
    </row>
    <row r="1360" spans="1:10" ht="15.75" customHeight="1" x14ac:dyDescent="0.35">
      <c r="A1360" s="5" t="s">
        <v>1405</v>
      </c>
      <c r="B1360" s="3">
        <v>43535</v>
      </c>
      <c r="C1360" s="7">
        <v>4</v>
      </c>
      <c r="D1360" s="4" t="s">
        <v>51</v>
      </c>
      <c r="E1360" s="4" t="s">
        <v>17</v>
      </c>
      <c r="F1360" s="4" t="s">
        <v>18</v>
      </c>
      <c r="G1360" s="7" t="s">
        <v>19</v>
      </c>
      <c r="H1360" s="7">
        <v>289</v>
      </c>
      <c r="I1360" s="7">
        <v>2</v>
      </c>
      <c r="J1360" s="7">
        <v>578</v>
      </c>
    </row>
    <row r="1361" spans="1:10" ht="15.75" customHeight="1" x14ac:dyDescent="0.35">
      <c r="A1361" s="5" t="s">
        <v>1406</v>
      </c>
      <c r="B1361" s="3">
        <v>43535</v>
      </c>
      <c r="C1361" s="7">
        <v>17</v>
      </c>
      <c r="D1361" s="4" t="s">
        <v>35</v>
      </c>
      <c r="E1361" s="4" t="s">
        <v>27</v>
      </c>
      <c r="F1361" s="4" t="s">
        <v>28</v>
      </c>
      <c r="G1361" s="7" t="s">
        <v>41</v>
      </c>
      <c r="H1361" s="7">
        <v>399</v>
      </c>
      <c r="I1361" s="7">
        <v>6</v>
      </c>
      <c r="J1361" s="7">
        <v>2394</v>
      </c>
    </row>
    <row r="1362" spans="1:10" ht="15.75" customHeight="1" x14ac:dyDescent="0.35">
      <c r="A1362" s="5" t="s">
        <v>1407</v>
      </c>
      <c r="B1362" s="3">
        <v>43535</v>
      </c>
      <c r="C1362" s="7">
        <v>3</v>
      </c>
      <c r="D1362" s="4" t="s">
        <v>43</v>
      </c>
      <c r="E1362" s="4" t="s">
        <v>17</v>
      </c>
      <c r="F1362" s="4" t="s">
        <v>18</v>
      </c>
      <c r="G1362" s="7" t="s">
        <v>19</v>
      </c>
      <c r="H1362" s="7">
        <v>289</v>
      </c>
      <c r="I1362" s="7">
        <v>5</v>
      </c>
      <c r="J1362" s="7">
        <v>1445</v>
      </c>
    </row>
    <row r="1363" spans="1:10" ht="15.75" customHeight="1" x14ac:dyDescent="0.35">
      <c r="A1363" s="5" t="s">
        <v>1408</v>
      </c>
      <c r="B1363" s="3">
        <v>43535</v>
      </c>
      <c r="C1363" s="7">
        <v>9</v>
      </c>
      <c r="D1363" s="4" t="s">
        <v>21</v>
      </c>
      <c r="E1363" s="4" t="s">
        <v>22</v>
      </c>
      <c r="F1363" s="4" t="s">
        <v>23</v>
      </c>
      <c r="G1363" s="7" t="s">
        <v>41</v>
      </c>
      <c r="H1363" s="7">
        <v>399</v>
      </c>
      <c r="I1363" s="7">
        <v>5</v>
      </c>
      <c r="J1363" s="7">
        <v>1995</v>
      </c>
    </row>
    <row r="1364" spans="1:10" ht="15.75" customHeight="1" x14ac:dyDescent="0.35">
      <c r="A1364" s="5" t="s">
        <v>1409</v>
      </c>
      <c r="B1364" s="3">
        <v>43535</v>
      </c>
      <c r="C1364" s="7">
        <v>2</v>
      </c>
      <c r="D1364" s="4" t="s">
        <v>106</v>
      </c>
      <c r="E1364" s="4" t="s">
        <v>17</v>
      </c>
      <c r="F1364" s="4" t="s">
        <v>18</v>
      </c>
      <c r="G1364" s="7" t="s">
        <v>31</v>
      </c>
      <c r="H1364" s="7">
        <v>69</v>
      </c>
      <c r="I1364" s="7">
        <v>4</v>
      </c>
      <c r="J1364" s="7">
        <v>276</v>
      </c>
    </row>
    <row r="1365" spans="1:10" ht="15.75" customHeight="1" x14ac:dyDescent="0.35">
      <c r="A1365" s="5" t="s">
        <v>1410</v>
      </c>
      <c r="B1365" s="3">
        <v>43535</v>
      </c>
      <c r="C1365" s="7">
        <v>15</v>
      </c>
      <c r="D1365" s="4" t="s">
        <v>118</v>
      </c>
      <c r="E1365" s="4" t="s">
        <v>12</v>
      </c>
      <c r="F1365" s="4" t="s">
        <v>13</v>
      </c>
      <c r="G1365" s="7" t="s">
        <v>24</v>
      </c>
      <c r="H1365" s="7">
        <v>159</v>
      </c>
      <c r="I1365" s="7">
        <v>9</v>
      </c>
      <c r="J1365" s="7">
        <v>1431</v>
      </c>
    </row>
    <row r="1366" spans="1:10" ht="15.75" customHeight="1" x14ac:dyDescent="0.35">
      <c r="A1366" s="5" t="s">
        <v>1411</v>
      </c>
      <c r="B1366" s="3">
        <v>43535</v>
      </c>
      <c r="C1366" s="7">
        <v>14</v>
      </c>
      <c r="D1366" s="4" t="s">
        <v>38</v>
      </c>
      <c r="E1366" s="4" t="s">
        <v>12</v>
      </c>
      <c r="F1366" s="4" t="s">
        <v>13</v>
      </c>
      <c r="G1366" s="7" t="s">
        <v>14</v>
      </c>
      <c r="H1366" s="7">
        <v>199</v>
      </c>
      <c r="I1366" s="7">
        <v>1</v>
      </c>
      <c r="J1366" s="7">
        <v>199</v>
      </c>
    </row>
    <row r="1367" spans="1:10" ht="15.75" customHeight="1" x14ac:dyDescent="0.35">
      <c r="A1367" s="5" t="s">
        <v>1412</v>
      </c>
      <c r="B1367" s="3">
        <v>43535</v>
      </c>
      <c r="C1367" s="7">
        <v>18</v>
      </c>
      <c r="D1367" s="4" t="s">
        <v>26</v>
      </c>
      <c r="E1367" s="4" t="s">
        <v>36</v>
      </c>
      <c r="F1367" s="4" t="s">
        <v>28</v>
      </c>
      <c r="G1367" s="7" t="s">
        <v>24</v>
      </c>
      <c r="H1367" s="7">
        <v>159</v>
      </c>
      <c r="I1367" s="7">
        <v>1</v>
      </c>
      <c r="J1367" s="7">
        <v>159</v>
      </c>
    </row>
    <row r="1368" spans="1:10" ht="15.75" customHeight="1" x14ac:dyDescent="0.35">
      <c r="A1368" s="5" t="s">
        <v>1413</v>
      </c>
      <c r="B1368" s="3">
        <v>43535</v>
      </c>
      <c r="C1368" s="7">
        <v>8</v>
      </c>
      <c r="D1368" s="4" t="s">
        <v>45</v>
      </c>
      <c r="E1368" s="4" t="s">
        <v>22</v>
      </c>
      <c r="F1368" s="4" t="s">
        <v>23</v>
      </c>
      <c r="G1368" s="7" t="s">
        <v>14</v>
      </c>
      <c r="H1368" s="7">
        <v>199</v>
      </c>
      <c r="I1368" s="7">
        <v>5</v>
      </c>
      <c r="J1368" s="7">
        <v>995</v>
      </c>
    </row>
    <row r="1369" spans="1:10" ht="15.75" customHeight="1" x14ac:dyDescent="0.35">
      <c r="A1369" s="5" t="s">
        <v>1414</v>
      </c>
      <c r="B1369" s="3">
        <v>43536</v>
      </c>
      <c r="C1369" s="7">
        <v>19</v>
      </c>
      <c r="D1369" s="4" t="s">
        <v>56</v>
      </c>
      <c r="E1369" s="4" t="s">
        <v>36</v>
      </c>
      <c r="F1369" s="4" t="s">
        <v>28</v>
      </c>
      <c r="G1369" s="7" t="s">
        <v>41</v>
      </c>
      <c r="H1369" s="7">
        <v>399</v>
      </c>
      <c r="I1369" s="7">
        <v>9</v>
      </c>
      <c r="J1369" s="7">
        <v>3591</v>
      </c>
    </row>
    <row r="1370" spans="1:10" ht="15.75" customHeight="1" x14ac:dyDescent="0.35">
      <c r="A1370" s="5" t="s">
        <v>1415</v>
      </c>
      <c r="B1370" s="3">
        <v>43537</v>
      </c>
      <c r="C1370" s="7">
        <v>11</v>
      </c>
      <c r="D1370" s="4" t="s">
        <v>11</v>
      </c>
      <c r="E1370" s="4" t="s">
        <v>12</v>
      </c>
      <c r="F1370" s="4" t="s">
        <v>13</v>
      </c>
      <c r="G1370" s="7" t="s">
        <v>14</v>
      </c>
      <c r="H1370" s="7">
        <v>199</v>
      </c>
      <c r="I1370" s="7">
        <v>0</v>
      </c>
      <c r="J1370" s="7">
        <v>0</v>
      </c>
    </row>
    <row r="1371" spans="1:10" ht="15.75" customHeight="1" x14ac:dyDescent="0.35">
      <c r="A1371" s="5" t="s">
        <v>1416</v>
      </c>
      <c r="B1371" s="3">
        <v>43537</v>
      </c>
      <c r="C1371" s="7">
        <v>19</v>
      </c>
      <c r="D1371" s="4" t="s">
        <v>56</v>
      </c>
      <c r="E1371" s="4" t="s">
        <v>27</v>
      </c>
      <c r="F1371" s="4" t="s">
        <v>28</v>
      </c>
      <c r="G1371" s="7" t="s">
        <v>41</v>
      </c>
      <c r="H1371" s="7">
        <v>399</v>
      </c>
      <c r="I1371" s="7">
        <v>2</v>
      </c>
      <c r="J1371" s="7">
        <v>798</v>
      </c>
    </row>
    <row r="1372" spans="1:10" ht="15.75" customHeight="1" x14ac:dyDescent="0.35">
      <c r="A1372" s="5" t="s">
        <v>1417</v>
      </c>
      <c r="B1372" s="3">
        <v>43537</v>
      </c>
      <c r="C1372" s="7">
        <v>15</v>
      </c>
      <c r="D1372" s="4" t="s">
        <v>118</v>
      </c>
      <c r="E1372" s="4" t="s">
        <v>12</v>
      </c>
      <c r="F1372" s="4" t="s">
        <v>13</v>
      </c>
      <c r="G1372" s="7" t="s">
        <v>41</v>
      </c>
      <c r="H1372" s="7">
        <v>399</v>
      </c>
      <c r="I1372" s="7">
        <v>9</v>
      </c>
      <c r="J1372" s="7">
        <v>3591</v>
      </c>
    </row>
    <row r="1373" spans="1:10" ht="15.75" customHeight="1" x14ac:dyDescent="0.35">
      <c r="A1373" s="5" t="s">
        <v>1418</v>
      </c>
      <c r="B1373" s="3">
        <v>43538</v>
      </c>
      <c r="C1373" s="7">
        <v>4</v>
      </c>
      <c r="D1373" s="4" t="s">
        <v>51</v>
      </c>
      <c r="E1373" s="4" t="s">
        <v>17</v>
      </c>
      <c r="F1373" s="4" t="s">
        <v>18</v>
      </c>
      <c r="G1373" s="7" t="s">
        <v>24</v>
      </c>
      <c r="H1373" s="7">
        <v>159</v>
      </c>
      <c r="I1373" s="7">
        <v>2</v>
      </c>
      <c r="J1373" s="7">
        <v>318</v>
      </c>
    </row>
    <row r="1374" spans="1:10" ht="15.75" customHeight="1" x14ac:dyDescent="0.35">
      <c r="A1374" s="5" t="s">
        <v>1419</v>
      </c>
      <c r="B1374" s="3">
        <v>43539</v>
      </c>
      <c r="C1374" s="7">
        <v>1</v>
      </c>
      <c r="D1374" s="4" t="s">
        <v>16</v>
      </c>
      <c r="E1374" s="4" t="s">
        <v>68</v>
      </c>
      <c r="F1374" s="4" t="s">
        <v>18</v>
      </c>
      <c r="G1374" s="7" t="s">
        <v>14</v>
      </c>
      <c r="H1374" s="7">
        <v>199</v>
      </c>
      <c r="I1374" s="7">
        <v>4</v>
      </c>
      <c r="J1374" s="7">
        <v>796</v>
      </c>
    </row>
    <row r="1375" spans="1:10" ht="15.75" customHeight="1" x14ac:dyDescent="0.35">
      <c r="A1375" s="5" t="s">
        <v>1420</v>
      </c>
      <c r="B1375" s="3">
        <v>43540</v>
      </c>
      <c r="C1375" s="7">
        <v>13</v>
      </c>
      <c r="D1375" s="4" t="s">
        <v>33</v>
      </c>
      <c r="E1375" s="4" t="s">
        <v>63</v>
      </c>
      <c r="F1375" s="4" t="s">
        <v>13</v>
      </c>
      <c r="G1375" s="7" t="s">
        <v>31</v>
      </c>
      <c r="H1375" s="7">
        <v>69</v>
      </c>
      <c r="I1375" s="7">
        <v>9</v>
      </c>
      <c r="J1375" s="7">
        <v>621</v>
      </c>
    </row>
    <row r="1376" spans="1:10" ht="15.75" customHeight="1" x14ac:dyDescent="0.35">
      <c r="A1376" s="5" t="s">
        <v>1421</v>
      </c>
      <c r="B1376" s="3">
        <v>43541</v>
      </c>
      <c r="C1376" s="7">
        <v>4</v>
      </c>
      <c r="D1376" s="4" t="s">
        <v>51</v>
      </c>
      <c r="E1376" s="4" t="s">
        <v>68</v>
      </c>
      <c r="F1376" s="4" t="s">
        <v>18</v>
      </c>
      <c r="G1376" s="7" t="s">
        <v>24</v>
      </c>
      <c r="H1376" s="7">
        <v>159</v>
      </c>
      <c r="I1376" s="7">
        <v>5</v>
      </c>
      <c r="J1376" s="7">
        <v>795</v>
      </c>
    </row>
    <row r="1377" spans="1:10" ht="15.75" customHeight="1" x14ac:dyDescent="0.35">
      <c r="A1377" s="5" t="s">
        <v>1422</v>
      </c>
      <c r="B1377" s="3">
        <v>43541</v>
      </c>
      <c r="C1377" s="7">
        <v>7</v>
      </c>
      <c r="D1377" s="4" t="s">
        <v>88</v>
      </c>
      <c r="E1377" s="4" t="s">
        <v>46</v>
      </c>
      <c r="F1377" s="4" t="s">
        <v>23</v>
      </c>
      <c r="G1377" s="7" t="s">
        <v>41</v>
      </c>
      <c r="H1377" s="7">
        <v>399</v>
      </c>
      <c r="I1377" s="7">
        <v>6</v>
      </c>
      <c r="J1377" s="7">
        <v>2394</v>
      </c>
    </row>
    <row r="1378" spans="1:10" ht="15.75" customHeight="1" x14ac:dyDescent="0.35">
      <c r="A1378" s="5" t="s">
        <v>1423</v>
      </c>
      <c r="B1378" s="3">
        <v>43541</v>
      </c>
      <c r="C1378" s="7">
        <v>14</v>
      </c>
      <c r="D1378" s="4" t="s">
        <v>38</v>
      </c>
      <c r="E1378" s="4" t="s">
        <v>12</v>
      </c>
      <c r="F1378" s="4" t="s">
        <v>13</v>
      </c>
      <c r="G1378" s="7" t="s">
        <v>24</v>
      </c>
      <c r="H1378" s="7">
        <v>159</v>
      </c>
      <c r="I1378" s="7">
        <v>6</v>
      </c>
      <c r="J1378" s="7">
        <v>954</v>
      </c>
    </row>
    <row r="1379" spans="1:10" ht="15.75" customHeight="1" x14ac:dyDescent="0.35">
      <c r="A1379" s="5" t="s">
        <v>1424</v>
      </c>
      <c r="B1379" s="3">
        <v>43541</v>
      </c>
      <c r="C1379" s="7">
        <v>14</v>
      </c>
      <c r="D1379" s="4" t="s">
        <v>38</v>
      </c>
      <c r="E1379" s="4" t="s">
        <v>12</v>
      </c>
      <c r="F1379" s="4" t="s">
        <v>13</v>
      </c>
      <c r="G1379" s="7" t="s">
        <v>41</v>
      </c>
      <c r="H1379" s="7">
        <v>399</v>
      </c>
      <c r="I1379" s="7">
        <v>7</v>
      </c>
      <c r="J1379" s="7">
        <v>2793</v>
      </c>
    </row>
    <row r="1380" spans="1:10" ht="15.75" customHeight="1" x14ac:dyDescent="0.35">
      <c r="A1380" s="5" t="s">
        <v>1425</v>
      </c>
      <c r="B1380" s="3">
        <v>43541</v>
      </c>
      <c r="C1380" s="7">
        <v>14</v>
      </c>
      <c r="D1380" s="4" t="s">
        <v>38</v>
      </c>
      <c r="E1380" s="4" t="s">
        <v>12</v>
      </c>
      <c r="F1380" s="4" t="s">
        <v>13</v>
      </c>
      <c r="G1380" s="7" t="s">
        <v>19</v>
      </c>
      <c r="H1380" s="7">
        <v>289</v>
      </c>
      <c r="I1380" s="7">
        <v>6</v>
      </c>
      <c r="J1380" s="7">
        <v>1734</v>
      </c>
    </row>
    <row r="1381" spans="1:10" ht="15.75" customHeight="1" x14ac:dyDescent="0.35">
      <c r="A1381" s="5" t="s">
        <v>1426</v>
      </c>
      <c r="B1381" s="3">
        <v>43541</v>
      </c>
      <c r="C1381" s="7">
        <v>11</v>
      </c>
      <c r="D1381" s="4" t="s">
        <v>11</v>
      </c>
      <c r="E1381" s="4" t="s">
        <v>63</v>
      </c>
      <c r="F1381" s="4" t="s">
        <v>13</v>
      </c>
      <c r="G1381" s="7" t="s">
        <v>24</v>
      </c>
      <c r="H1381" s="7">
        <v>159</v>
      </c>
      <c r="I1381" s="7">
        <v>4</v>
      </c>
      <c r="J1381" s="7">
        <v>636</v>
      </c>
    </row>
    <row r="1382" spans="1:10" ht="15.75" customHeight="1" x14ac:dyDescent="0.35">
      <c r="A1382" s="5" t="s">
        <v>1427</v>
      </c>
      <c r="B1382" s="3">
        <v>43542</v>
      </c>
      <c r="C1382" s="7">
        <v>11</v>
      </c>
      <c r="D1382" s="4" t="s">
        <v>11</v>
      </c>
      <c r="E1382" s="4" t="s">
        <v>63</v>
      </c>
      <c r="F1382" s="4" t="s">
        <v>13</v>
      </c>
      <c r="G1382" s="7" t="s">
        <v>24</v>
      </c>
      <c r="H1382" s="7">
        <v>159</v>
      </c>
      <c r="I1382" s="7">
        <v>9</v>
      </c>
      <c r="J1382" s="7">
        <v>1431</v>
      </c>
    </row>
    <row r="1383" spans="1:10" ht="15.75" customHeight="1" x14ac:dyDescent="0.35">
      <c r="A1383" s="5" t="s">
        <v>1428</v>
      </c>
      <c r="B1383" s="3">
        <v>43543</v>
      </c>
      <c r="C1383" s="7">
        <v>5</v>
      </c>
      <c r="D1383" s="4" t="s">
        <v>60</v>
      </c>
      <c r="E1383" s="4" t="s">
        <v>68</v>
      </c>
      <c r="F1383" s="4" t="s">
        <v>18</v>
      </c>
      <c r="G1383" s="7" t="s">
        <v>31</v>
      </c>
      <c r="H1383" s="7">
        <v>69</v>
      </c>
      <c r="I1383" s="7">
        <v>1</v>
      </c>
      <c r="J1383" s="7">
        <v>69</v>
      </c>
    </row>
    <row r="1384" spans="1:10" ht="15.75" customHeight="1" x14ac:dyDescent="0.35">
      <c r="A1384" s="5" t="s">
        <v>1429</v>
      </c>
      <c r="B1384" s="3">
        <v>43543</v>
      </c>
      <c r="C1384" s="7">
        <v>14</v>
      </c>
      <c r="D1384" s="4" t="s">
        <v>38</v>
      </c>
      <c r="E1384" s="4" t="s">
        <v>63</v>
      </c>
      <c r="F1384" s="4" t="s">
        <v>13</v>
      </c>
      <c r="G1384" s="7" t="s">
        <v>41</v>
      </c>
      <c r="H1384" s="7">
        <v>399</v>
      </c>
      <c r="I1384" s="7">
        <v>8</v>
      </c>
      <c r="J1384" s="7">
        <v>3192</v>
      </c>
    </row>
    <row r="1385" spans="1:10" ht="15.75" customHeight="1" x14ac:dyDescent="0.35">
      <c r="A1385" s="5" t="s">
        <v>1430</v>
      </c>
      <c r="B1385" s="3">
        <v>43543</v>
      </c>
      <c r="C1385" s="7">
        <v>15</v>
      </c>
      <c r="D1385" s="4" t="s">
        <v>118</v>
      </c>
      <c r="E1385" s="4" t="s">
        <v>12</v>
      </c>
      <c r="F1385" s="4" t="s">
        <v>13</v>
      </c>
      <c r="G1385" s="7" t="s">
        <v>14</v>
      </c>
      <c r="H1385" s="7">
        <v>199</v>
      </c>
      <c r="I1385" s="7">
        <v>9</v>
      </c>
      <c r="J1385" s="7">
        <v>1791</v>
      </c>
    </row>
    <row r="1386" spans="1:10" ht="15.75" customHeight="1" x14ac:dyDescent="0.35">
      <c r="A1386" s="5" t="s">
        <v>1431</v>
      </c>
      <c r="B1386" s="3">
        <v>43543</v>
      </c>
      <c r="C1386" s="7">
        <v>17</v>
      </c>
      <c r="D1386" s="4" t="s">
        <v>35</v>
      </c>
      <c r="E1386" s="4" t="s">
        <v>27</v>
      </c>
      <c r="F1386" s="4" t="s">
        <v>28</v>
      </c>
      <c r="G1386" s="7" t="s">
        <v>41</v>
      </c>
      <c r="H1386" s="7">
        <v>399</v>
      </c>
      <c r="I1386" s="7">
        <v>5</v>
      </c>
      <c r="J1386" s="7">
        <v>1995</v>
      </c>
    </row>
    <row r="1387" spans="1:10" ht="15.75" customHeight="1" x14ac:dyDescent="0.35">
      <c r="A1387" s="5" t="s">
        <v>1432</v>
      </c>
      <c r="B1387" s="3">
        <v>43543</v>
      </c>
      <c r="C1387" s="7">
        <v>2</v>
      </c>
      <c r="D1387" s="4" t="s">
        <v>106</v>
      </c>
      <c r="E1387" s="4" t="s">
        <v>68</v>
      </c>
      <c r="F1387" s="4" t="s">
        <v>18</v>
      </c>
      <c r="G1387" s="7" t="s">
        <v>14</v>
      </c>
      <c r="H1387" s="7">
        <v>199</v>
      </c>
      <c r="I1387" s="7">
        <v>8</v>
      </c>
      <c r="J1387" s="7">
        <v>1592</v>
      </c>
    </row>
    <row r="1388" spans="1:10" ht="15.75" customHeight="1" x14ac:dyDescent="0.35">
      <c r="A1388" s="5" t="s">
        <v>1433</v>
      </c>
      <c r="B1388" s="3">
        <v>43543</v>
      </c>
      <c r="C1388" s="7">
        <v>18</v>
      </c>
      <c r="D1388" s="4" t="s">
        <v>26</v>
      </c>
      <c r="E1388" s="4" t="s">
        <v>27</v>
      </c>
      <c r="F1388" s="4" t="s">
        <v>28</v>
      </c>
      <c r="G1388" s="7" t="s">
        <v>24</v>
      </c>
      <c r="H1388" s="7">
        <v>159</v>
      </c>
      <c r="I1388" s="7">
        <v>8</v>
      </c>
      <c r="J1388" s="7">
        <v>1272</v>
      </c>
    </row>
    <row r="1389" spans="1:10" ht="15.75" customHeight="1" x14ac:dyDescent="0.35">
      <c r="A1389" s="5" t="s">
        <v>1434</v>
      </c>
      <c r="B1389" s="3">
        <v>43543</v>
      </c>
      <c r="C1389" s="7">
        <v>9</v>
      </c>
      <c r="D1389" s="4" t="s">
        <v>21</v>
      </c>
      <c r="E1389" s="4" t="s">
        <v>46</v>
      </c>
      <c r="F1389" s="4" t="s">
        <v>23</v>
      </c>
      <c r="G1389" s="7" t="s">
        <v>41</v>
      </c>
      <c r="H1389" s="7">
        <v>399</v>
      </c>
      <c r="I1389" s="7">
        <v>9</v>
      </c>
      <c r="J1389" s="7">
        <v>3591</v>
      </c>
    </row>
    <row r="1390" spans="1:10" ht="15.75" customHeight="1" x14ac:dyDescent="0.35">
      <c r="A1390" s="5" t="s">
        <v>1435</v>
      </c>
      <c r="B1390" s="3">
        <v>43543</v>
      </c>
      <c r="C1390" s="7">
        <v>1</v>
      </c>
      <c r="D1390" s="4" t="s">
        <v>16</v>
      </c>
      <c r="E1390" s="4" t="s">
        <v>17</v>
      </c>
      <c r="F1390" s="4" t="s">
        <v>18</v>
      </c>
      <c r="G1390" s="7" t="s">
        <v>31</v>
      </c>
      <c r="H1390" s="7">
        <v>69</v>
      </c>
      <c r="I1390" s="7">
        <v>9</v>
      </c>
      <c r="J1390" s="7">
        <v>621</v>
      </c>
    </row>
    <row r="1391" spans="1:10" ht="15.75" customHeight="1" x14ac:dyDescent="0.35">
      <c r="A1391" s="5" t="s">
        <v>1436</v>
      </c>
      <c r="B1391" s="3">
        <v>43543</v>
      </c>
      <c r="C1391" s="7">
        <v>4</v>
      </c>
      <c r="D1391" s="4" t="s">
        <v>51</v>
      </c>
      <c r="E1391" s="4" t="s">
        <v>17</v>
      </c>
      <c r="F1391" s="4" t="s">
        <v>18</v>
      </c>
      <c r="G1391" s="7" t="s">
        <v>24</v>
      </c>
      <c r="H1391" s="7">
        <v>159</v>
      </c>
      <c r="I1391" s="7">
        <v>3</v>
      </c>
      <c r="J1391" s="7">
        <v>477</v>
      </c>
    </row>
    <row r="1392" spans="1:10" ht="15.75" customHeight="1" x14ac:dyDescent="0.35">
      <c r="A1392" s="5" t="s">
        <v>1437</v>
      </c>
      <c r="B1392" s="3">
        <v>43543</v>
      </c>
      <c r="C1392" s="7">
        <v>10</v>
      </c>
      <c r="D1392" s="4" t="s">
        <v>58</v>
      </c>
      <c r="E1392" s="4" t="s">
        <v>46</v>
      </c>
      <c r="F1392" s="4" t="s">
        <v>23</v>
      </c>
      <c r="G1392" s="7" t="s">
        <v>41</v>
      </c>
      <c r="H1392" s="7">
        <v>399</v>
      </c>
      <c r="I1392" s="7">
        <v>0</v>
      </c>
      <c r="J1392" s="7">
        <v>0</v>
      </c>
    </row>
    <row r="1393" spans="1:10" ht="15.75" customHeight="1" x14ac:dyDescent="0.35">
      <c r="A1393" s="5" t="s">
        <v>1438</v>
      </c>
      <c r="B1393" s="3">
        <v>43544</v>
      </c>
      <c r="C1393" s="7">
        <v>15</v>
      </c>
      <c r="D1393" s="4" t="s">
        <v>118</v>
      </c>
      <c r="E1393" s="4" t="s">
        <v>63</v>
      </c>
      <c r="F1393" s="4" t="s">
        <v>13</v>
      </c>
      <c r="G1393" s="7" t="s">
        <v>24</v>
      </c>
      <c r="H1393" s="7">
        <v>159</v>
      </c>
      <c r="I1393" s="7">
        <v>5</v>
      </c>
      <c r="J1393" s="7">
        <v>795</v>
      </c>
    </row>
    <row r="1394" spans="1:10" ht="15.75" customHeight="1" x14ac:dyDescent="0.35">
      <c r="A1394" s="5" t="s">
        <v>1439</v>
      </c>
      <c r="B1394" s="3">
        <v>43544</v>
      </c>
      <c r="C1394" s="7">
        <v>18</v>
      </c>
      <c r="D1394" s="4" t="s">
        <v>26</v>
      </c>
      <c r="E1394" s="4" t="s">
        <v>36</v>
      </c>
      <c r="F1394" s="4" t="s">
        <v>28</v>
      </c>
      <c r="G1394" s="7" t="s">
        <v>31</v>
      </c>
      <c r="H1394" s="7">
        <v>69</v>
      </c>
      <c r="I1394" s="7">
        <v>3</v>
      </c>
      <c r="J1394" s="7">
        <v>207</v>
      </c>
    </row>
    <row r="1395" spans="1:10" ht="15.75" customHeight="1" x14ac:dyDescent="0.35">
      <c r="A1395" s="5" t="s">
        <v>1440</v>
      </c>
      <c r="B1395" s="3">
        <v>43544</v>
      </c>
      <c r="C1395" s="7">
        <v>1</v>
      </c>
      <c r="D1395" s="4" t="s">
        <v>16</v>
      </c>
      <c r="E1395" s="4" t="s">
        <v>68</v>
      </c>
      <c r="F1395" s="4" t="s">
        <v>18</v>
      </c>
      <c r="G1395" s="7" t="s">
        <v>19</v>
      </c>
      <c r="H1395" s="7">
        <v>289</v>
      </c>
      <c r="I1395" s="7">
        <v>3</v>
      </c>
      <c r="J1395" s="7">
        <v>867</v>
      </c>
    </row>
    <row r="1396" spans="1:10" ht="15.75" customHeight="1" x14ac:dyDescent="0.35">
      <c r="A1396" s="5" t="s">
        <v>1441</v>
      </c>
      <c r="B1396" s="3">
        <v>43545</v>
      </c>
      <c r="C1396" s="7">
        <v>4</v>
      </c>
      <c r="D1396" s="4" t="s">
        <v>51</v>
      </c>
      <c r="E1396" s="4" t="s">
        <v>17</v>
      </c>
      <c r="F1396" s="4" t="s">
        <v>18</v>
      </c>
      <c r="G1396" s="7" t="s">
        <v>14</v>
      </c>
      <c r="H1396" s="7">
        <v>199</v>
      </c>
      <c r="I1396" s="7">
        <v>3</v>
      </c>
      <c r="J1396" s="7">
        <v>597</v>
      </c>
    </row>
    <row r="1397" spans="1:10" ht="15.75" customHeight="1" x14ac:dyDescent="0.35">
      <c r="A1397" s="5" t="s">
        <v>1442</v>
      </c>
      <c r="B1397" s="3">
        <v>43546</v>
      </c>
      <c r="C1397" s="7">
        <v>11</v>
      </c>
      <c r="D1397" s="4" t="s">
        <v>11</v>
      </c>
      <c r="E1397" s="4" t="s">
        <v>12</v>
      </c>
      <c r="F1397" s="4" t="s">
        <v>13</v>
      </c>
      <c r="G1397" s="7" t="s">
        <v>41</v>
      </c>
      <c r="H1397" s="7">
        <v>399</v>
      </c>
      <c r="I1397" s="7">
        <v>9</v>
      </c>
      <c r="J1397" s="7">
        <v>3591</v>
      </c>
    </row>
    <row r="1398" spans="1:10" ht="15.75" customHeight="1" x14ac:dyDescent="0.35">
      <c r="A1398" s="5" t="s">
        <v>1443</v>
      </c>
      <c r="B1398" s="3">
        <v>43547</v>
      </c>
      <c r="C1398" s="7">
        <v>2</v>
      </c>
      <c r="D1398" s="4" t="s">
        <v>106</v>
      </c>
      <c r="E1398" s="4" t="s">
        <v>17</v>
      </c>
      <c r="F1398" s="4" t="s">
        <v>18</v>
      </c>
      <c r="G1398" s="7" t="s">
        <v>24</v>
      </c>
      <c r="H1398" s="7">
        <v>159</v>
      </c>
      <c r="I1398" s="7">
        <v>5</v>
      </c>
      <c r="J1398" s="7">
        <v>795</v>
      </c>
    </row>
    <row r="1399" spans="1:10" ht="15.75" customHeight="1" x14ac:dyDescent="0.35">
      <c r="A1399" s="5" t="s">
        <v>1444</v>
      </c>
      <c r="B1399" s="3">
        <v>43547</v>
      </c>
      <c r="C1399" s="7">
        <v>17</v>
      </c>
      <c r="D1399" s="4" t="s">
        <v>35</v>
      </c>
      <c r="E1399" s="4" t="s">
        <v>27</v>
      </c>
      <c r="F1399" s="4" t="s">
        <v>28</v>
      </c>
      <c r="G1399" s="7" t="s">
        <v>19</v>
      </c>
      <c r="H1399" s="7">
        <v>289</v>
      </c>
      <c r="I1399" s="7">
        <v>2</v>
      </c>
      <c r="J1399" s="7">
        <v>578</v>
      </c>
    </row>
    <row r="1400" spans="1:10" ht="15.75" customHeight="1" x14ac:dyDescent="0.35">
      <c r="A1400" s="5" t="s">
        <v>1445</v>
      </c>
      <c r="B1400" s="3">
        <v>43547</v>
      </c>
      <c r="C1400" s="7">
        <v>2</v>
      </c>
      <c r="D1400" s="4" t="s">
        <v>106</v>
      </c>
      <c r="E1400" s="4" t="s">
        <v>68</v>
      </c>
      <c r="F1400" s="4" t="s">
        <v>18</v>
      </c>
      <c r="G1400" s="7" t="s">
        <v>14</v>
      </c>
      <c r="H1400" s="7">
        <v>199</v>
      </c>
      <c r="I1400" s="7">
        <v>8</v>
      </c>
      <c r="J1400" s="7">
        <v>1592</v>
      </c>
    </row>
    <row r="1401" spans="1:10" ht="15.75" customHeight="1" x14ac:dyDescent="0.35">
      <c r="A1401" s="5" t="s">
        <v>1446</v>
      </c>
      <c r="B1401" s="3">
        <v>43547</v>
      </c>
      <c r="C1401" s="7">
        <v>5</v>
      </c>
      <c r="D1401" s="4" t="s">
        <v>60</v>
      </c>
      <c r="E1401" s="4" t="s">
        <v>68</v>
      </c>
      <c r="F1401" s="4" t="s">
        <v>18</v>
      </c>
      <c r="G1401" s="7" t="s">
        <v>41</v>
      </c>
      <c r="H1401" s="7">
        <v>399</v>
      </c>
      <c r="I1401" s="7">
        <v>1</v>
      </c>
      <c r="J1401" s="7">
        <v>399</v>
      </c>
    </row>
    <row r="1402" spans="1:10" ht="15.75" customHeight="1" x14ac:dyDescent="0.35">
      <c r="A1402" s="5" t="s">
        <v>1447</v>
      </c>
      <c r="B1402" s="3">
        <v>43547</v>
      </c>
      <c r="C1402" s="7">
        <v>15</v>
      </c>
      <c r="D1402" s="4" t="s">
        <v>118</v>
      </c>
      <c r="E1402" s="4" t="s">
        <v>63</v>
      </c>
      <c r="F1402" s="4" t="s">
        <v>13</v>
      </c>
      <c r="G1402" s="7" t="s">
        <v>19</v>
      </c>
      <c r="H1402" s="7">
        <v>289</v>
      </c>
      <c r="I1402" s="7">
        <v>6</v>
      </c>
      <c r="J1402" s="7">
        <v>1734</v>
      </c>
    </row>
    <row r="1403" spans="1:10" ht="15.75" customHeight="1" x14ac:dyDescent="0.35">
      <c r="A1403" s="5" t="s">
        <v>1448</v>
      </c>
      <c r="B1403" s="3">
        <v>43547</v>
      </c>
      <c r="C1403" s="7">
        <v>8</v>
      </c>
      <c r="D1403" s="4" t="s">
        <v>45</v>
      </c>
      <c r="E1403" s="4" t="s">
        <v>46</v>
      </c>
      <c r="F1403" s="4" t="s">
        <v>23</v>
      </c>
      <c r="G1403" s="7" t="s">
        <v>31</v>
      </c>
      <c r="H1403" s="7">
        <v>69</v>
      </c>
      <c r="I1403" s="7">
        <v>8</v>
      </c>
      <c r="J1403" s="7">
        <v>552</v>
      </c>
    </row>
    <row r="1404" spans="1:10" ht="15.75" customHeight="1" x14ac:dyDescent="0.35">
      <c r="A1404" s="5" t="s">
        <v>1449</v>
      </c>
      <c r="B1404" s="3">
        <v>43547</v>
      </c>
      <c r="C1404" s="7">
        <v>9</v>
      </c>
      <c r="D1404" s="4" t="s">
        <v>21</v>
      </c>
      <c r="E1404" s="4" t="s">
        <v>22</v>
      </c>
      <c r="F1404" s="4" t="s">
        <v>23</v>
      </c>
      <c r="G1404" s="7" t="s">
        <v>41</v>
      </c>
      <c r="H1404" s="7">
        <v>399</v>
      </c>
      <c r="I1404" s="7">
        <v>9</v>
      </c>
      <c r="J1404" s="7">
        <v>3591</v>
      </c>
    </row>
    <row r="1405" spans="1:10" ht="15.75" customHeight="1" x14ac:dyDescent="0.35">
      <c r="A1405" s="5" t="s">
        <v>1450</v>
      </c>
      <c r="B1405" s="3">
        <v>43547</v>
      </c>
      <c r="C1405" s="7">
        <v>5</v>
      </c>
      <c r="D1405" s="4" t="s">
        <v>60</v>
      </c>
      <c r="E1405" s="4" t="s">
        <v>17</v>
      </c>
      <c r="F1405" s="4" t="s">
        <v>18</v>
      </c>
      <c r="G1405" s="7" t="s">
        <v>19</v>
      </c>
      <c r="H1405" s="7">
        <v>289</v>
      </c>
      <c r="I1405" s="7">
        <v>6</v>
      </c>
      <c r="J1405" s="7">
        <v>1734</v>
      </c>
    </row>
    <row r="1406" spans="1:10" ht="15.75" customHeight="1" x14ac:dyDescent="0.35">
      <c r="A1406" s="5" t="s">
        <v>1451</v>
      </c>
      <c r="B1406" s="3">
        <v>43547</v>
      </c>
      <c r="C1406" s="7">
        <v>11</v>
      </c>
      <c r="D1406" s="4" t="s">
        <v>11</v>
      </c>
      <c r="E1406" s="4" t="s">
        <v>63</v>
      </c>
      <c r="F1406" s="4" t="s">
        <v>13</v>
      </c>
      <c r="G1406" s="7" t="s">
        <v>14</v>
      </c>
      <c r="H1406" s="7">
        <v>199</v>
      </c>
      <c r="I1406" s="7">
        <v>8</v>
      </c>
      <c r="J1406" s="7">
        <v>1592</v>
      </c>
    </row>
    <row r="1407" spans="1:10" ht="15.75" customHeight="1" x14ac:dyDescent="0.35">
      <c r="A1407" s="5" t="s">
        <v>1452</v>
      </c>
      <c r="B1407" s="3">
        <v>43547</v>
      </c>
      <c r="C1407" s="7">
        <v>15</v>
      </c>
      <c r="D1407" s="4" t="s">
        <v>118</v>
      </c>
      <c r="E1407" s="4" t="s">
        <v>63</v>
      </c>
      <c r="F1407" s="4" t="s">
        <v>13</v>
      </c>
      <c r="G1407" s="7" t="s">
        <v>24</v>
      </c>
      <c r="H1407" s="7">
        <v>159</v>
      </c>
      <c r="I1407" s="7">
        <v>7</v>
      </c>
      <c r="J1407" s="7">
        <v>1113</v>
      </c>
    </row>
    <row r="1408" spans="1:10" ht="15.75" customHeight="1" x14ac:dyDescent="0.35">
      <c r="A1408" s="5" t="s">
        <v>1453</v>
      </c>
      <c r="B1408" s="3">
        <v>43548</v>
      </c>
      <c r="C1408" s="7">
        <v>12</v>
      </c>
      <c r="D1408" s="4" t="s">
        <v>66</v>
      </c>
      <c r="E1408" s="4" t="s">
        <v>63</v>
      </c>
      <c r="F1408" s="4" t="s">
        <v>13</v>
      </c>
      <c r="G1408" s="7" t="s">
        <v>41</v>
      </c>
      <c r="H1408" s="7">
        <v>399</v>
      </c>
      <c r="I1408" s="7">
        <v>8</v>
      </c>
      <c r="J1408" s="7">
        <v>3192</v>
      </c>
    </row>
    <row r="1409" spans="1:10" ht="15.75" customHeight="1" x14ac:dyDescent="0.35">
      <c r="A1409" s="5" t="s">
        <v>1454</v>
      </c>
      <c r="B1409" s="3">
        <v>43549</v>
      </c>
      <c r="C1409" s="7">
        <v>3</v>
      </c>
      <c r="D1409" s="4" t="s">
        <v>43</v>
      </c>
      <c r="E1409" s="4" t="s">
        <v>17</v>
      </c>
      <c r="F1409" s="4" t="s">
        <v>18</v>
      </c>
      <c r="G1409" s="7" t="s">
        <v>41</v>
      </c>
      <c r="H1409" s="7">
        <v>399</v>
      </c>
      <c r="I1409" s="7">
        <v>9</v>
      </c>
      <c r="J1409" s="7">
        <v>3591</v>
      </c>
    </row>
    <row r="1410" spans="1:10" ht="15.75" customHeight="1" x14ac:dyDescent="0.35">
      <c r="A1410" s="5" t="s">
        <v>1455</v>
      </c>
      <c r="B1410" s="3">
        <v>43549</v>
      </c>
      <c r="C1410" s="7">
        <v>18</v>
      </c>
      <c r="D1410" s="4" t="s">
        <v>26</v>
      </c>
      <c r="E1410" s="4" t="s">
        <v>36</v>
      </c>
      <c r="F1410" s="4" t="s">
        <v>28</v>
      </c>
      <c r="G1410" s="7" t="s">
        <v>41</v>
      </c>
      <c r="H1410" s="7">
        <v>399</v>
      </c>
      <c r="I1410" s="7">
        <v>3</v>
      </c>
      <c r="J1410" s="7">
        <v>1197</v>
      </c>
    </row>
    <row r="1411" spans="1:10" ht="15.75" customHeight="1" x14ac:dyDescent="0.35">
      <c r="A1411" s="5" t="s">
        <v>1456</v>
      </c>
      <c r="B1411" s="3">
        <v>43549</v>
      </c>
      <c r="C1411" s="7">
        <v>12</v>
      </c>
      <c r="D1411" s="4" t="s">
        <v>66</v>
      </c>
      <c r="E1411" s="4" t="s">
        <v>63</v>
      </c>
      <c r="F1411" s="4" t="s">
        <v>13</v>
      </c>
      <c r="G1411" s="7" t="s">
        <v>19</v>
      </c>
      <c r="H1411" s="7">
        <v>289</v>
      </c>
      <c r="I1411" s="7">
        <v>6</v>
      </c>
      <c r="J1411" s="7">
        <v>1734</v>
      </c>
    </row>
    <row r="1412" spans="1:10" ht="15.75" customHeight="1" x14ac:dyDescent="0.35">
      <c r="A1412" s="5" t="s">
        <v>1457</v>
      </c>
      <c r="B1412" s="3">
        <v>43550</v>
      </c>
      <c r="C1412" s="7">
        <v>8</v>
      </c>
      <c r="D1412" s="4" t="s">
        <v>45</v>
      </c>
      <c r="E1412" s="4" t="s">
        <v>46</v>
      </c>
      <c r="F1412" s="4" t="s">
        <v>23</v>
      </c>
      <c r="G1412" s="7" t="s">
        <v>14</v>
      </c>
      <c r="H1412" s="7">
        <v>199</v>
      </c>
      <c r="I1412" s="7">
        <v>1</v>
      </c>
      <c r="J1412" s="7">
        <v>199</v>
      </c>
    </row>
    <row r="1413" spans="1:10" ht="15.75" customHeight="1" x14ac:dyDescent="0.35">
      <c r="A1413" s="5" t="s">
        <v>1458</v>
      </c>
      <c r="B1413" s="3">
        <v>43550</v>
      </c>
      <c r="C1413" s="7">
        <v>19</v>
      </c>
      <c r="D1413" s="4" t="s">
        <v>56</v>
      </c>
      <c r="E1413" s="4" t="s">
        <v>36</v>
      </c>
      <c r="F1413" s="4" t="s">
        <v>28</v>
      </c>
      <c r="G1413" s="7" t="s">
        <v>19</v>
      </c>
      <c r="H1413" s="7">
        <v>289</v>
      </c>
      <c r="I1413" s="7">
        <v>3</v>
      </c>
      <c r="J1413" s="7">
        <v>867</v>
      </c>
    </row>
    <row r="1414" spans="1:10" ht="15.75" customHeight="1" x14ac:dyDescent="0.35">
      <c r="A1414" s="5" t="s">
        <v>1459</v>
      </c>
      <c r="B1414" s="3">
        <v>43551</v>
      </c>
      <c r="C1414" s="7">
        <v>4</v>
      </c>
      <c r="D1414" s="4" t="s">
        <v>51</v>
      </c>
      <c r="E1414" s="4" t="s">
        <v>17</v>
      </c>
      <c r="F1414" s="4" t="s">
        <v>18</v>
      </c>
      <c r="G1414" s="7" t="s">
        <v>41</v>
      </c>
      <c r="H1414" s="7">
        <v>399</v>
      </c>
      <c r="I1414" s="7">
        <v>6</v>
      </c>
      <c r="J1414" s="7">
        <v>2394</v>
      </c>
    </row>
    <row r="1415" spans="1:10" ht="15.75" customHeight="1" x14ac:dyDescent="0.35">
      <c r="A1415" s="5" t="s">
        <v>1460</v>
      </c>
      <c r="B1415" s="3">
        <v>43551</v>
      </c>
      <c r="C1415" s="7">
        <v>6</v>
      </c>
      <c r="D1415" s="4" t="s">
        <v>48</v>
      </c>
      <c r="E1415" s="4" t="s">
        <v>46</v>
      </c>
      <c r="F1415" s="4" t="s">
        <v>23</v>
      </c>
      <c r="G1415" s="7" t="s">
        <v>19</v>
      </c>
      <c r="H1415" s="7">
        <v>289</v>
      </c>
      <c r="I1415" s="7">
        <v>7</v>
      </c>
      <c r="J1415" s="7">
        <v>2023</v>
      </c>
    </row>
    <row r="1416" spans="1:10" ht="15.75" customHeight="1" x14ac:dyDescent="0.35">
      <c r="A1416" s="5" t="s">
        <v>1461</v>
      </c>
      <c r="B1416" s="3">
        <v>43551</v>
      </c>
      <c r="C1416" s="7">
        <v>17</v>
      </c>
      <c r="D1416" s="4" t="s">
        <v>35</v>
      </c>
      <c r="E1416" s="4" t="s">
        <v>36</v>
      </c>
      <c r="F1416" s="4" t="s">
        <v>28</v>
      </c>
      <c r="G1416" s="7" t="s">
        <v>24</v>
      </c>
      <c r="H1416" s="7">
        <v>159</v>
      </c>
      <c r="I1416" s="7">
        <v>7</v>
      </c>
      <c r="J1416" s="7">
        <v>1113</v>
      </c>
    </row>
    <row r="1417" spans="1:10" ht="15.75" customHeight="1" x14ac:dyDescent="0.35">
      <c r="A1417" s="5" t="s">
        <v>1462</v>
      </c>
      <c r="B1417" s="3">
        <v>43551</v>
      </c>
      <c r="C1417" s="7">
        <v>13</v>
      </c>
      <c r="D1417" s="4" t="s">
        <v>33</v>
      </c>
      <c r="E1417" s="4" t="s">
        <v>63</v>
      </c>
      <c r="F1417" s="4" t="s">
        <v>13</v>
      </c>
      <c r="G1417" s="7" t="s">
        <v>19</v>
      </c>
      <c r="H1417" s="7">
        <v>289</v>
      </c>
      <c r="I1417" s="7">
        <v>9</v>
      </c>
      <c r="J1417" s="7">
        <v>2601</v>
      </c>
    </row>
    <row r="1418" spans="1:10" ht="15.75" customHeight="1" x14ac:dyDescent="0.35">
      <c r="A1418" s="5" t="s">
        <v>1463</v>
      </c>
      <c r="B1418" s="3">
        <v>43551</v>
      </c>
      <c r="C1418" s="7">
        <v>18</v>
      </c>
      <c r="D1418" s="4" t="s">
        <v>26</v>
      </c>
      <c r="E1418" s="4" t="s">
        <v>27</v>
      </c>
      <c r="F1418" s="4" t="s">
        <v>28</v>
      </c>
      <c r="G1418" s="7" t="s">
        <v>14</v>
      </c>
      <c r="H1418" s="7">
        <v>199</v>
      </c>
      <c r="I1418" s="7">
        <v>2</v>
      </c>
      <c r="J1418" s="7">
        <v>398</v>
      </c>
    </row>
    <row r="1419" spans="1:10" ht="15.75" customHeight="1" x14ac:dyDescent="0.35">
      <c r="A1419" s="5" t="s">
        <v>1464</v>
      </c>
      <c r="B1419" s="3">
        <v>43552</v>
      </c>
      <c r="C1419" s="7">
        <v>1</v>
      </c>
      <c r="D1419" s="4" t="s">
        <v>16</v>
      </c>
      <c r="E1419" s="4" t="s">
        <v>68</v>
      </c>
      <c r="F1419" s="4" t="s">
        <v>18</v>
      </c>
      <c r="G1419" s="7" t="s">
        <v>19</v>
      </c>
      <c r="H1419" s="7">
        <v>289</v>
      </c>
      <c r="I1419" s="7">
        <v>9</v>
      </c>
      <c r="J1419" s="7">
        <v>2601</v>
      </c>
    </row>
    <row r="1420" spans="1:10" ht="15.75" customHeight="1" x14ac:dyDescent="0.35">
      <c r="A1420" s="5" t="s">
        <v>1465</v>
      </c>
      <c r="B1420" s="3">
        <v>43553</v>
      </c>
      <c r="C1420" s="7">
        <v>18</v>
      </c>
      <c r="D1420" s="4" t="s">
        <v>26</v>
      </c>
      <c r="E1420" s="4" t="s">
        <v>36</v>
      </c>
      <c r="F1420" s="4" t="s">
        <v>28</v>
      </c>
      <c r="G1420" s="7" t="s">
        <v>24</v>
      </c>
      <c r="H1420" s="7">
        <v>159</v>
      </c>
      <c r="I1420" s="7">
        <v>0</v>
      </c>
      <c r="J1420" s="7">
        <v>0</v>
      </c>
    </row>
    <row r="1421" spans="1:10" ht="15.75" customHeight="1" x14ac:dyDescent="0.35">
      <c r="A1421" s="5" t="s">
        <v>1466</v>
      </c>
      <c r="B1421" s="3">
        <v>43553</v>
      </c>
      <c r="C1421" s="7">
        <v>18</v>
      </c>
      <c r="D1421" s="4" t="s">
        <v>26</v>
      </c>
      <c r="E1421" s="4" t="s">
        <v>36</v>
      </c>
      <c r="F1421" s="4" t="s">
        <v>28</v>
      </c>
      <c r="G1421" s="7" t="s">
        <v>14</v>
      </c>
      <c r="H1421" s="7">
        <v>199</v>
      </c>
      <c r="I1421" s="7">
        <v>0</v>
      </c>
      <c r="J1421" s="7">
        <v>0</v>
      </c>
    </row>
    <row r="1422" spans="1:10" ht="15.75" customHeight="1" x14ac:dyDescent="0.35">
      <c r="A1422" s="5" t="s">
        <v>1467</v>
      </c>
      <c r="B1422" s="3">
        <v>43553</v>
      </c>
      <c r="C1422" s="7">
        <v>2</v>
      </c>
      <c r="D1422" s="4" t="s">
        <v>106</v>
      </c>
      <c r="E1422" s="4" t="s">
        <v>17</v>
      </c>
      <c r="F1422" s="4" t="s">
        <v>18</v>
      </c>
      <c r="G1422" s="7" t="s">
        <v>14</v>
      </c>
      <c r="H1422" s="7">
        <v>199</v>
      </c>
      <c r="I1422" s="7">
        <v>0</v>
      </c>
      <c r="J1422" s="7">
        <v>0</v>
      </c>
    </row>
    <row r="1423" spans="1:10" ht="15.75" customHeight="1" x14ac:dyDescent="0.35">
      <c r="A1423" s="5" t="s">
        <v>1468</v>
      </c>
      <c r="B1423" s="3">
        <v>43554</v>
      </c>
      <c r="C1423" s="7">
        <v>2</v>
      </c>
      <c r="D1423" s="4" t="s">
        <v>106</v>
      </c>
      <c r="E1423" s="4" t="s">
        <v>68</v>
      </c>
      <c r="F1423" s="4" t="s">
        <v>18</v>
      </c>
      <c r="G1423" s="7" t="s">
        <v>14</v>
      </c>
      <c r="H1423" s="7">
        <v>199</v>
      </c>
      <c r="I1423" s="7">
        <v>9</v>
      </c>
      <c r="J1423" s="7">
        <v>1791</v>
      </c>
    </row>
    <row r="1424" spans="1:10" ht="15.75" customHeight="1" x14ac:dyDescent="0.35">
      <c r="A1424" s="5" t="s">
        <v>1469</v>
      </c>
      <c r="B1424" s="3">
        <v>43554</v>
      </c>
      <c r="C1424" s="7">
        <v>7</v>
      </c>
      <c r="D1424" s="4" t="s">
        <v>88</v>
      </c>
      <c r="E1424" s="4" t="s">
        <v>22</v>
      </c>
      <c r="F1424" s="4" t="s">
        <v>23</v>
      </c>
      <c r="G1424" s="7" t="s">
        <v>41</v>
      </c>
      <c r="H1424" s="7">
        <v>399</v>
      </c>
      <c r="I1424" s="7">
        <v>2</v>
      </c>
      <c r="J1424" s="7">
        <v>798</v>
      </c>
    </row>
    <row r="1425" spans="1:10" ht="15.75" customHeight="1" x14ac:dyDescent="0.35">
      <c r="A1425" s="5" t="s">
        <v>1470</v>
      </c>
      <c r="B1425" s="3">
        <v>43555</v>
      </c>
      <c r="C1425" s="7">
        <v>19</v>
      </c>
      <c r="D1425" s="4" t="s">
        <v>56</v>
      </c>
      <c r="E1425" s="4" t="s">
        <v>36</v>
      </c>
      <c r="F1425" s="4" t="s">
        <v>28</v>
      </c>
      <c r="G1425" s="7" t="s">
        <v>19</v>
      </c>
      <c r="H1425" s="7">
        <v>289</v>
      </c>
      <c r="I1425" s="7">
        <v>8</v>
      </c>
      <c r="J1425" s="7">
        <v>2312</v>
      </c>
    </row>
    <row r="1426" spans="1:10" ht="15.75" customHeight="1" x14ac:dyDescent="0.35">
      <c r="A1426" s="5" t="s">
        <v>1471</v>
      </c>
      <c r="B1426" s="3">
        <v>43555</v>
      </c>
      <c r="C1426" s="7">
        <v>19</v>
      </c>
      <c r="D1426" s="4" t="s">
        <v>56</v>
      </c>
      <c r="E1426" s="4" t="s">
        <v>36</v>
      </c>
      <c r="F1426" s="4" t="s">
        <v>28</v>
      </c>
      <c r="G1426" s="7" t="s">
        <v>24</v>
      </c>
      <c r="H1426" s="7">
        <v>159</v>
      </c>
      <c r="I1426" s="7">
        <v>6</v>
      </c>
      <c r="J1426" s="7">
        <v>954</v>
      </c>
    </row>
    <row r="1427" spans="1:10" ht="15.75" customHeight="1" x14ac:dyDescent="0.35">
      <c r="A1427" s="5" t="s">
        <v>1472</v>
      </c>
      <c r="B1427" s="3">
        <v>43555</v>
      </c>
      <c r="C1427" s="7">
        <v>13</v>
      </c>
      <c r="D1427" s="4" t="s">
        <v>33</v>
      </c>
      <c r="E1427" s="4" t="s">
        <v>63</v>
      </c>
      <c r="F1427" s="4" t="s">
        <v>13</v>
      </c>
      <c r="G1427" s="7" t="s">
        <v>41</v>
      </c>
      <c r="H1427" s="7">
        <v>399</v>
      </c>
      <c r="I1427" s="7">
        <v>0</v>
      </c>
      <c r="J1427" s="7">
        <v>0</v>
      </c>
    </row>
    <row r="1428" spans="1:10" ht="15.75" customHeight="1" x14ac:dyDescent="0.35">
      <c r="A1428" s="5" t="s">
        <v>1473</v>
      </c>
      <c r="B1428" s="3">
        <v>43555</v>
      </c>
      <c r="C1428" s="7">
        <v>10</v>
      </c>
      <c r="D1428" s="4" t="s">
        <v>58</v>
      </c>
      <c r="E1428" s="4" t="s">
        <v>46</v>
      </c>
      <c r="F1428" s="4" t="s">
        <v>23</v>
      </c>
      <c r="G1428" s="7" t="s">
        <v>41</v>
      </c>
      <c r="H1428" s="7">
        <v>399</v>
      </c>
      <c r="I1428" s="7">
        <v>8</v>
      </c>
      <c r="J1428" s="7">
        <v>3192</v>
      </c>
    </row>
    <row r="1429" spans="1:10" ht="15.75" customHeight="1" x14ac:dyDescent="0.35">
      <c r="A1429" s="5" t="s">
        <v>1474</v>
      </c>
      <c r="B1429" s="3">
        <v>43555</v>
      </c>
      <c r="C1429" s="7">
        <v>5</v>
      </c>
      <c r="D1429" s="4" t="s">
        <v>60</v>
      </c>
      <c r="E1429" s="4" t="s">
        <v>68</v>
      </c>
      <c r="F1429" s="4" t="s">
        <v>18</v>
      </c>
      <c r="G1429" s="7" t="s">
        <v>14</v>
      </c>
      <c r="H1429" s="7">
        <v>199</v>
      </c>
      <c r="I1429" s="7">
        <v>9</v>
      </c>
      <c r="J1429" s="7">
        <v>1791</v>
      </c>
    </row>
    <row r="1430" spans="1:10" ht="15.75" customHeight="1" x14ac:dyDescent="0.35">
      <c r="A1430" s="5" t="s">
        <v>1475</v>
      </c>
      <c r="B1430" s="3">
        <v>43556</v>
      </c>
      <c r="C1430" s="7">
        <v>1</v>
      </c>
      <c r="D1430" s="4" t="s">
        <v>16</v>
      </c>
      <c r="E1430" s="4" t="s">
        <v>68</v>
      </c>
      <c r="F1430" s="4" t="s">
        <v>18</v>
      </c>
      <c r="G1430" s="7" t="s">
        <v>41</v>
      </c>
      <c r="H1430" s="7">
        <v>399</v>
      </c>
      <c r="I1430" s="7">
        <v>4</v>
      </c>
      <c r="J1430" s="7">
        <v>1596</v>
      </c>
    </row>
    <row r="1431" spans="1:10" ht="15.75" customHeight="1" x14ac:dyDescent="0.35">
      <c r="A1431" s="5" t="s">
        <v>1476</v>
      </c>
      <c r="B1431" s="3">
        <v>43556</v>
      </c>
      <c r="C1431" s="7">
        <v>10</v>
      </c>
      <c r="D1431" s="4" t="s">
        <v>58</v>
      </c>
      <c r="E1431" s="4" t="s">
        <v>22</v>
      </c>
      <c r="F1431" s="4" t="s">
        <v>23</v>
      </c>
      <c r="G1431" s="7" t="s">
        <v>14</v>
      </c>
      <c r="H1431" s="7">
        <v>199</v>
      </c>
      <c r="I1431" s="7">
        <v>6</v>
      </c>
      <c r="J1431" s="7">
        <v>1194</v>
      </c>
    </row>
    <row r="1432" spans="1:10" ht="15.75" customHeight="1" x14ac:dyDescent="0.35">
      <c r="A1432" s="5" t="s">
        <v>1477</v>
      </c>
      <c r="B1432" s="3">
        <v>43557</v>
      </c>
      <c r="C1432" s="7">
        <v>8</v>
      </c>
      <c r="D1432" s="4" t="s">
        <v>45</v>
      </c>
      <c r="E1432" s="4" t="s">
        <v>22</v>
      </c>
      <c r="F1432" s="4" t="s">
        <v>23</v>
      </c>
      <c r="G1432" s="7" t="s">
        <v>41</v>
      </c>
      <c r="H1432" s="7">
        <v>399</v>
      </c>
      <c r="I1432" s="7">
        <v>0</v>
      </c>
      <c r="J1432" s="7">
        <v>0</v>
      </c>
    </row>
    <row r="1433" spans="1:10" ht="15.75" customHeight="1" x14ac:dyDescent="0.35">
      <c r="A1433" s="5" t="s">
        <v>1478</v>
      </c>
      <c r="B1433" s="3">
        <v>43558</v>
      </c>
      <c r="C1433" s="7">
        <v>12</v>
      </c>
      <c r="D1433" s="4" t="s">
        <v>66</v>
      </c>
      <c r="E1433" s="4" t="s">
        <v>12</v>
      </c>
      <c r="F1433" s="4" t="s">
        <v>13</v>
      </c>
      <c r="G1433" s="7" t="s">
        <v>24</v>
      </c>
      <c r="H1433" s="7">
        <v>159</v>
      </c>
      <c r="I1433" s="7">
        <v>8</v>
      </c>
      <c r="J1433" s="7">
        <v>1272</v>
      </c>
    </row>
    <row r="1434" spans="1:10" ht="15.75" customHeight="1" x14ac:dyDescent="0.35">
      <c r="A1434" s="5" t="s">
        <v>1479</v>
      </c>
      <c r="B1434" s="3">
        <v>43559</v>
      </c>
      <c r="C1434" s="7">
        <v>5</v>
      </c>
      <c r="D1434" s="4" t="s">
        <v>60</v>
      </c>
      <c r="E1434" s="4" t="s">
        <v>68</v>
      </c>
      <c r="F1434" s="4" t="s">
        <v>18</v>
      </c>
      <c r="G1434" s="7" t="s">
        <v>31</v>
      </c>
      <c r="H1434" s="7">
        <v>69</v>
      </c>
      <c r="I1434" s="7">
        <v>5</v>
      </c>
      <c r="J1434" s="7">
        <v>345</v>
      </c>
    </row>
    <row r="1435" spans="1:10" ht="15.75" customHeight="1" x14ac:dyDescent="0.35">
      <c r="A1435" s="5" t="s">
        <v>1480</v>
      </c>
      <c r="B1435" s="3">
        <v>43559</v>
      </c>
      <c r="C1435" s="7">
        <v>8</v>
      </c>
      <c r="D1435" s="4" t="s">
        <v>45</v>
      </c>
      <c r="E1435" s="4" t="s">
        <v>22</v>
      </c>
      <c r="F1435" s="4" t="s">
        <v>23</v>
      </c>
      <c r="G1435" s="7" t="s">
        <v>24</v>
      </c>
      <c r="H1435" s="7">
        <v>159</v>
      </c>
      <c r="I1435" s="7">
        <v>4</v>
      </c>
      <c r="J1435" s="7">
        <v>636</v>
      </c>
    </row>
    <row r="1436" spans="1:10" ht="15.75" customHeight="1" x14ac:dyDescent="0.35">
      <c r="A1436" s="5" t="s">
        <v>1481</v>
      </c>
      <c r="B1436" s="3">
        <v>43559</v>
      </c>
      <c r="C1436" s="7">
        <v>19</v>
      </c>
      <c r="D1436" s="4" t="s">
        <v>56</v>
      </c>
      <c r="E1436" s="4" t="s">
        <v>27</v>
      </c>
      <c r="F1436" s="4" t="s">
        <v>28</v>
      </c>
      <c r="G1436" s="7" t="s">
        <v>19</v>
      </c>
      <c r="H1436" s="7">
        <v>289</v>
      </c>
      <c r="I1436" s="7">
        <v>2</v>
      </c>
      <c r="J1436" s="7">
        <v>578</v>
      </c>
    </row>
    <row r="1437" spans="1:10" ht="15.75" customHeight="1" x14ac:dyDescent="0.35">
      <c r="A1437" s="5" t="s">
        <v>1482</v>
      </c>
      <c r="B1437" s="3">
        <v>43559</v>
      </c>
      <c r="C1437" s="7">
        <v>20</v>
      </c>
      <c r="D1437" s="4" t="s">
        <v>40</v>
      </c>
      <c r="E1437" s="4" t="s">
        <v>27</v>
      </c>
      <c r="F1437" s="4" t="s">
        <v>28</v>
      </c>
      <c r="G1437" s="7" t="s">
        <v>31</v>
      </c>
      <c r="H1437" s="7">
        <v>69</v>
      </c>
      <c r="I1437" s="7">
        <v>9</v>
      </c>
      <c r="J1437" s="7">
        <v>621</v>
      </c>
    </row>
    <row r="1438" spans="1:10" ht="15.75" customHeight="1" x14ac:dyDescent="0.35">
      <c r="A1438" s="5" t="s">
        <v>1483</v>
      </c>
      <c r="B1438" s="3">
        <v>43560</v>
      </c>
      <c r="C1438" s="7">
        <v>7</v>
      </c>
      <c r="D1438" s="4" t="s">
        <v>88</v>
      </c>
      <c r="E1438" s="4" t="s">
        <v>46</v>
      </c>
      <c r="F1438" s="4" t="s">
        <v>23</v>
      </c>
      <c r="G1438" s="7" t="s">
        <v>14</v>
      </c>
      <c r="H1438" s="7">
        <v>199</v>
      </c>
      <c r="I1438" s="7">
        <v>8</v>
      </c>
      <c r="J1438" s="7">
        <v>1592</v>
      </c>
    </row>
    <row r="1439" spans="1:10" ht="15.75" customHeight="1" x14ac:dyDescent="0.35">
      <c r="A1439" s="5" t="s">
        <v>1484</v>
      </c>
      <c r="B1439" s="3">
        <v>43560</v>
      </c>
      <c r="C1439" s="7">
        <v>4</v>
      </c>
      <c r="D1439" s="4" t="s">
        <v>51</v>
      </c>
      <c r="E1439" s="4" t="s">
        <v>68</v>
      </c>
      <c r="F1439" s="4" t="s">
        <v>18</v>
      </c>
      <c r="G1439" s="7" t="s">
        <v>31</v>
      </c>
      <c r="H1439" s="7">
        <v>69</v>
      </c>
      <c r="I1439" s="7">
        <v>7</v>
      </c>
      <c r="J1439" s="7">
        <v>483</v>
      </c>
    </row>
    <row r="1440" spans="1:10" ht="15.75" customHeight="1" x14ac:dyDescent="0.35">
      <c r="A1440" s="5" t="s">
        <v>1485</v>
      </c>
      <c r="B1440" s="3">
        <v>43560</v>
      </c>
      <c r="C1440" s="7">
        <v>16</v>
      </c>
      <c r="D1440" s="4" t="s">
        <v>30</v>
      </c>
      <c r="E1440" s="4" t="s">
        <v>36</v>
      </c>
      <c r="F1440" s="4" t="s">
        <v>28</v>
      </c>
      <c r="G1440" s="7" t="s">
        <v>14</v>
      </c>
      <c r="H1440" s="7">
        <v>199</v>
      </c>
      <c r="I1440" s="7">
        <v>9</v>
      </c>
      <c r="J1440" s="7">
        <v>1791</v>
      </c>
    </row>
    <row r="1441" spans="1:10" ht="15.75" customHeight="1" x14ac:dyDescent="0.35">
      <c r="A1441" s="5" t="s">
        <v>1486</v>
      </c>
      <c r="B1441" s="3">
        <v>43560</v>
      </c>
      <c r="C1441" s="7">
        <v>18</v>
      </c>
      <c r="D1441" s="4" t="s">
        <v>26</v>
      </c>
      <c r="E1441" s="4" t="s">
        <v>36</v>
      </c>
      <c r="F1441" s="4" t="s">
        <v>28</v>
      </c>
      <c r="G1441" s="7" t="s">
        <v>14</v>
      </c>
      <c r="H1441" s="7">
        <v>199</v>
      </c>
      <c r="I1441" s="7">
        <v>2</v>
      </c>
      <c r="J1441" s="7">
        <v>398</v>
      </c>
    </row>
    <row r="1442" spans="1:10" ht="15.75" customHeight="1" x14ac:dyDescent="0.35">
      <c r="A1442" s="5" t="s">
        <v>1487</v>
      </c>
      <c r="B1442" s="3">
        <v>43560</v>
      </c>
      <c r="C1442" s="7">
        <v>13</v>
      </c>
      <c r="D1442" s="4" t="s">
        <v>33</v>
      </c>
      <c r="E1442" s="4" t="s">
        <v>63</v>
      </c>
      <c r="F1442" s="4" t="s">
        <v>13</v>
      </c>
      <c r="G1442" s="7" t="s">
        <v>14</v>
      </c>
      <c r="H1442" s="7">
        <v>199</v>
      </c>
      <c r="I1442" s="7">
        <v>5</v>
      </c>
      <c r="J1442" s="7">
        <v>995</v>
      </c>
    </row>
    <row r="1443" spans="1:10" ht="15.75" customHeight="1" x14ac:dyDescent="0.35">
      <c r="A1443" s="5" t="s">
        <v>1488</v>
      </c>
      <c r="B1443" s="3">
        <v>43560</v>
      </c>
      <c r="C1443" s="7">
        <v>15</v>
      </c>
      <c r="D1443" s="4" t="s">
        <v>118</v>
      </c>
      <c r="E1443" s="4" t="s">
        <v>12</v>
      </c>
      <c r="F1443" s="4" t="s">
        <v>13</v>
      </c>
      <c r="G1443" s="7" t="s">
        <v>31</v>
      </c>
      <c r="H1443" s="7">
        <v>69</v>
      </c>
      <c r="I1443" s="7">
        <v>1</v>
      </c>
      <c r="J1443" s="7">
        <v>69</v>
      </c>
    </row>
    <row r="1444" spans="1:10" ht="15.75" customHeight="1" x14ac:dyDescent="0.35">
      <c r="A1444" s="5" t="s">
        <v>1489</v>
      </c>
      <c r="B1444" s="3">
        <v>43560</v>
      </c>
      <c r="C1444" s="7">
        <v>15</v>
      </c>
      <c r="D1444" s="4" t="s">
        <v>118</v>
      </c>
      <c r="E1444" s="4" t="s">
        <v>63</v>
      </c>
      <c r="F1444" s="4" t="s">
        <v>13</v>
      </c>
      <c r="G1444" s="7" t="s">
        <v>19</v>
      </c>
      <c r="H1444" s="7">
        <v>289</v>
      </c>
      <c r="I1444" s="7">
        <v>8</v>
      </c>
      <c r="J1444" s="7">
        <v>2312</v>
      </c>
    </row>
    <row r="1445" spans="1:10" ht="15.75" customHeight="1" x14ac:dyDescent="0.35">
      <c r="A1445" s="5" t="s">
        <v>1490</v>
      </c>
      <c r="B1445" s="3">
        <v>43561</v>
      </c>
      <c r="C1445" s="7">
        <v>3</v>
      </c>
      <c r="D1445" s="4" t="s">
        <v>43</v>
      </c>
      <c r="E1445" s="4" t="s">
        <v>17</v>
      </c>
      <c r="F1445" s="4" t="s">
        <v>18</v>
      </c>
      <c r="G1445" s="7" t="s">
        <v>19</v>
      </c>
      <c r="H1445" s="7">
        <v>289</v>
      </c>
      <c r="I1445" s="7">
        <v>2</v>
      </c>
      <c r="J1445" s="7">
        <v>578</v>
      </c>
    </row>
    <row r="1446" spans="1:10" ht="15.75" customHeight="1" x14ac:dyDescent="0.35">
      <c r="A1446" s="5" t="s">
        <v>1491</v>
      </c>
      <c r="B1446" s="3">
        <v>43561</v>
      </c>
      <c r="C1446" s="7">
        <v>1</v>
      </c>
      <c r="D1446" s="4" t="s">
        <v>16</v>
      </c>
      <c r="E1446" s="4" t="s">
        <v>68</v>
      </c>
      <c r="F1446" s="4" t="s">
        <v>18</v>
      </c>
      <c r="G1446" s="7" t="s">
        <v>14</v>
      </c>
      <c r="H1446" s="7">
        <v>199</v>
      </c>
      <c r="I1446" s="7">
        <v>3</v>
      </c>
      <c r="J1446" s="7">
        <v>597</v>
      </c>
    </row>
    <row r="1447" spans="1:10" ht="15.75" customHeight="1" x14ac:dyDescent="0.35">
      <c r="A1447" s="5" t="s">
        <v>1492</v>
      </c>
      <c r="B1447" s="3">
        <v>43562</v>
      </c>
      <c r="C1447" s="7">
        <v>12</v>
      </c>
      <c r="D1447" s="4" t="s">
        <v>66</v>
      </c>
      <c r="E1447" s="4" t="s">
        <v>63</v>
      </c>
      <c r="F1447" s="4" t="s">
        <v>13</v>
      </c>
      <c r="G1447" s="7" t="s">
        <v>41</v>
      </c>
      <c r="H1447" s="7">
        <v>399</v>
      </c>
      <c r="I1447" s="7">
        <v>5</v>
      </c>
      <c r="J1447" s="7">
        <v>1995</v>
      </c>
    </row>
    <row r="1448" spans="1:10" ht="15.75" customHeight="1" x14ac:dyDescent="0.35">
      <c r="A1448" s="5" t="s">
        <v>1493</v>
      </c>
      <c r="B1448" s="3">
        <v>43562</v>
      </c>
      <c r="C1448" s="7">
        <v>7</v>
      </c>
      <c r="D1448" s="4" t="s">
        <v>88</v>
      </c>
      <c r="E1448" s="4" t="s">
        <v>22</v>
      </c>
      <c r="F1448" s="4" t="s">
        <v>23</v>
      </c>
      <c r="G1448" s="7" t="s">
        <v>31</v>
      </c>
      <c r="H1448" s="7">
        <v>69</v>
      </c>
      <c r="I1448" s="7">
        <v>6</v>
      </c>
      <c r="J1448" s="7">
        <v>414</v>
      </c>
    </row>
    <row r="1449" spans="1:10" ht="15.75" customHeight="1" x14ac:dyDescent="0.35">
      <c r="A1449" s="5" t="s">
        <v>1494</v>
      </c>
      <c r="B1449" s="3">
        <v>43562</v>
      </c>
      <c r="C1449" s="7">
        <v>15</v>
      </c>
      <c r="D1449" s="4" t="s">
        <v>118</v>
      </c>
      <c r="E1449" s="4" t="s">
        <v>12</v>
      </c>
      <c r="F1449" s="4" t="s">
        <v>13</v>
      </c>
      <c r="G1449" s="7" t="s">
        <v>24</v>
      </c>
      <c r="H1449" s="7">
        <v>159</v>
      </c>
      <c r="I1449" s="7">
        <v>7</v>
      </c>
      <c r="J1449" s="7">
        <v>1113</v>
      </c>
    </row>
    <row r="1450" spans="1:10" ht="15.75" customHeight="1" x14ac:dyDescent="0.35">
      <c r="A1450" s="5" t="s">
        <v>1495</v>
      </c>
      <c r="B1450" s="3">
        <v>43562</v>
      </c>
      <c r="C1450" s="7">
        <v>20</v>
      </c>
      <c r="D1450" s="4" t="s">
        <v>40</v>
      </c>
      <c r="E1450" s="4" t="s">
        <v>36</v>
      </c>
      <c r="F1450" s="4" t="s">
        <v>28</v>
      </c>
      <c r="G1450" s="7" t="s">
        <v>24</v>
      </c>
      <c r="H1450" s="7">
        <v>159</v>
      </c>
      <c r="I1450" s="7">
        <v>9</v>
      </c>
      <c r="J1450" s="7">
        <v>1431</v>
      </c>
    </row>
    <row r="1451" spans="1:10" ht="15.75" customHeight="1" x14ac:dyDescent="0.35">
      <c r="A1451" s="5" t="s">
        <v>1496</v>
      </c>
      <c r="B1451" s="3">
        <v>43562</v>
      </c>
      <c r="C1451" s="7">
        <v>4</v>
      </c>
      <c r="D1451" s="4" t="s">
        <v>51</v>
      </c>
      <c r="E1451" s="4" t="s">
        <v>68</v>
      </c>
      <c r="F1451" s="4" t="s">
        <v>18</v>
      </c>
      <c r="G1451" s="7" t="s">
        <v>14</v>
      </c>
      <c r="H1451" s="7">
        <v>199</v>
      </c>
      <c r="I1451" s="7">
        <v>5</v>
      </c>
      <c r="J1451" s="7">
        <v>995</v>
      </c>
    </row>
    <row r="1452" spans="1:10" ht="15.75" customHeight="1" x14ac:dyDescent="0.35">
      <c r="A1452" s="5" t="s">
        <v>1497</v>
      </c>
      <c r="B1452" s="3">
        <v>43563</v>
      </c>
      <c r="C1452" s="7">
        <v>12</v>
      </c>
      <c r="D1452" s="4" t="s">
        <v>66</v>
      </c>
      <c r="E1452" s="4" t="s">
        <v>12</v>
      </c>
      <c r="F1452" s="4" t="s">
        <v>13</v>
      </c>
      <c r="G1452" s="7" t="s">
        <v>24</v>
      </c>
      <c r="H1452" s="7">
        <v>159</v>
      </c>
      <c r="I1452" s="7">
        <v>9</v>
      </c>
      <c r="J1452" s="7">
        <v>1431</v>
      </c>
    </row>
    <row r="1453" spans="1:10" ht="15.75" customHeight="1" x14ac:dyDescent="0.35">
      <c r="A1453" s="5" t="s">
        <v>1498</v>
      </c>
      <c r="B1453" s="3">
        <v>43564</v>
      </c>
      <c r="C1453" s="7">
        <v>9</v>
      </c>
      <c r="D1453" s="4" t="s">
        <v>21</v>
      </c>
      <c r="E1453" s="4" t="s">
        <v>46</v>
      </c>
      <c r="F1453" s="4" t="s">
        <v>23</v>
      </c>
      <c r="G1453" s="7" t="s">
        <v>41</v>
      </c>
      <c r="H1453" s="7">
        <v>399</v>
      </c>
      <c r="I1453" s="7">
        <v>5</v>
      </c>
      <c r="J1453" s="7">
        <v>1995</v>
      </c>
    </row>
    <row r="1454" spans="1:10" ht="15.75" customHeight="1" x14ac:dyDescent="0.35">
      <c r="A1454" s="5" t="s">
        <v>1499</v>
      </c>
      <c r="B1454" s="3">
        <v>43564</v>
      </c>
      <c r="C1454" s="7">
        <v>9</v>
      </c>
      <c r="D1454" s="4" t="s">
        <v>21</v>
      </c>
      <c r="E1454" s="4" t="s">
        <v>22</v>
      </c>
      <c r="F1454" s="4" t="s">
        <v>23</v>
      </c>
      <c r="G1454" s="7" t="s">
        <v>31</v>
      </c>
      <c r="H1454" s="7">
        <v>69</v>
      </c>
      <c r="I1454" s="7">
        <v>6</v>
      </c>
      <c r="J1454" s="7">
        <v>414</v>
      </c>
    </row>
    <row r="1455" spans="1:10" ht="15.75" customHeight="1" x14ac:dyDescent="0.35">
      <c r="A1455" s="5" t="s">
        <v>1500</v>
      </c>
      <c r="B1455" s="3">
        <v>43564</v>
      </c>
      <c r="C1455" s="7">
        <v>7</v>
      </c>
      <c r="D1455" s="4" t="s">
        <v>88</v>
      </c>
      <c r="E1455" s="4" t="s">
        <v>46</v>
      </c>
      <c r="F1455" s="4" t="s">
        <v>23</v>
      </c>
      <c r="G1455" s="7" t="s">
        <v>19</v>
      </c>
      <c r="H1455" s="7">
        <v>289</v>
      </c>
      <c r="I1455" s="7">
        <v>3</v>
      </c>
      <c r="J1455" s="7">
        <v>867</v>
      </c>
    </row>
    <row r="1456" spans="1:10" ht="15.75" customHeight="1" x14ac:dyDescent="0.35">
      <c r="A1456" s="5" t="s">
        <v>1501</v>
      </c>
      <c r="B1456" s="3">
        <v>43564</v>
      </c>
      <c r="C1456" s="7">
        <v>5</v>
      </c>
      <c r="D1456" s="4" t="s">
        <v>60</v>
      </c>
      <c r="E1456" s="4" t="s">
        <v>17</v>
      </c>
      <c r="F1456" s="4" t="s">
        <v>18</v>
      </c>
      <c r="G1456" s="7" t="s">
        <v>24</v>
      </c>
      <c r="H1456" s="7">
        <v>159</v>
      </c>
      <c r="I1456" s="7">
        <v>7</v>
      </c>
      <c r="J1456" s="7">
        <v>1113</v>
      </c>
    </row>
    <row r="1457" spans="1:10" ht="15.75" customHeight="1" x14ac:dyDescent="0.35">
      <c r="A1457" s="5" t="s">
        <v>1502</v>
      </c>
      <c r="B1457" s="3">
        <v>43564</v>
      </c>
      <c r="C1457" s="7">
        <v>17</v>
      </c>
      <c r="D1457" s="4" t="s">
        <v>35</v>
      </c>
      <c r="E1457" s="4" t="s">
        <v>27</v>
      </c>
      <c r="F1457" s="4" t="s">
        <v>28</v>
      </c>
      <c r="G1457" s="7" t="s">
        <v>14</v>
      </c>
      <c r="H1457" s="7">
        <v>199</v>
      </c>
      <c r="I1457" s="7">
        <v>7</v>
      </c>
      <c r="J1457" s="7">
        <v>1393</v>
      </c>
    </row>
    <row r="1458" spans="1:10" ht="15.75" customHeight="1" x14ac:dyDescent="0.35">
      <c r="A1458" s="5" t="s">
        <v>1503</v>
      </c>
      <c r="B1458" s="3">
        <v>43564</v>
      </c>
      <c r="C1458" s="7">
        <v>17</v>
      </c>
      <c r="D1458" s="4" t="s">
        <v>35</v>
      </c>
      <c r="E1458" s="4" t="s">
        <v>36</v>
      </c>
      <c r="F1458" s="4" t="s">
        <v>28</v>
      </c>
      <c r="G1458" s="7" t="s">
        <v>31</v>
      </c>
      <c r="H1458" s="7">
        <v>69</v>
      </c>
      <c r="I1458" s="7">
        <v>5</v>
      </c>
      <c r="J1458" s="7">
        <v>345</v>
      </c>
    </row>
    <row r="1459" spans="1:10" ht="15.75" customHeight="1" x14ac:dyDescent="0.35">
      <c r="A1459" s="5" t="s">
        <v>1504</v>
      </c>
      <c r="B1459" s="3">
        <v>43565</v>
      </c>
      <c r="C1459" s="7">
        <v>15</v>
      </c>
      <c r="D1459" s="4" t="s">
        <v>118</v>
      </c>
      <c r="E1459" s="4" t="s">
        <v>12</v>
      </c>
      <c r="F1459" s="4" t="s">
        <v>13</v>
      </c>
      <c r="G1459" s="7" t="s">
        <v>31</v>
      </c>
      <c r="H1459" s="7">
        <v>69</v>
      </c>
      <c r="I1459" s="7">
        <v>0</v>
      </c>
      <c r="J1459" s="7">
        <v>0</v>
      </c>
    </row>
    <row r="1460" spans="1:10" ht="15.75" customHeight="1" x14ac:dyDescent="0.35">
      <c r="A1460" s="5" t="s">
        <v>1505</v>
      </c>
      <c r="B1460" s="3">
        <v>43565</v>
      </c>
      <c r="C1460" s="7">
        <v>17</v>
      </c>
      <c r="D1460" s="4" t="s">
        <v>35</v>
      </c>
      <c r="E1460" s="4" t="s">
        <v>36</v>
      </c>
      <c r="F1460" s="4" t="s">
        <v>28</v>
      </c>
      <c r="G1460" s="7" t="s">
        <v>14</v>
      </c>
      <c r="H1460" s="7">
        <v>199</v>
      </c>
      <c r="I1460" s="7">
        <v>5</v>
      </c>
      <c r="J1460" s="7">
        <v>995</v>
      </c>
    </row>
    <row r="1461" spans="1:10" ht="15.75" customHeight="1" x14ac:dyDescent="0.35">
      <c r="A1461" s="5" t="s">
        <v>1506</v>
      </c>
      <c r="B1461" s="3">
        <v>43566</v>
      </c>
      <c r="C1461" s="7">
        <v>13</v>
      </c>
      <c r="D1461" s="4" t="s">
        <v>33</v>
      </c>
      <c r="E1461" s="4" t="s">
        <v>12</v>
      </c>
      <c r="F1461" s="4" t="s">
        <v>13</v>
      </c>
      <c r="G1461" s="7" t="s">
        <v>14</v>
      </c>
      <c r="H1461" s="7">
        <v>199</v>
      </c>
      <c r="I1461" s="7">
        <v>9</v>
      </c>
      <c r="J1461" s="7">
        <v>1791</v>
      </c>
    </row>
    <row r="1462" spans="1:10" ht="15.75" customHeight="1" x14ac:dyDescent="0.35">
      <c r="A1462" s="5" t="s">
        <v>1507</v>
      </c>
      <c r="B1462" s="3">
        <v>43566</v>
      </c>
      <c r="C1462" s="7">
        <v>16</v>
      </c>
      <c r="D1462" s="4" t="s">
        <v>30</v>
      </c>
      <c r="E1462" s="4" t="s">
        <v>27</v>
      </c>
      <c r="F1462" s="4" t="s">
        <v>28</v>
      </c>
      <c r="G1462" s="7" t="s">
        <v>24</v>
      </c>
      <c r="H1462" s="7">
        <v>159</v>
      </c>
      <c r="I1462" s="7">
        <v>8</v>
      </c>
      <c r="J1462" s="7">
        <v>1272</v>
      </c>
    </row>
    <row r="1463" spans="1:10" ht="15.75" customHeight="1" x14ac:dyDescent="0.35">
      <c r="A1463" s="5" t="s">
        <v>1508</v>
      </c>
      <c r="B1463" s="3">
        <v>43567</v>
      </c>
      <c r="C1463" s="7">
        <v>19</v>
      </c>
      <c r="D1463" s="4" t="s">
        <v>56</v>
      </c>
      <c r="E1463" s="4" t="s">
        <v>36</v>
      </c>
      <c r="F1463" s="4" t="s">
        <v>28</v>
      </c>
      <c r="G1463" s="7" t="s">
        <v>19</v>
      </c>
      <c r="H1463" s="7">
        <v>289</v>
      </c>
      <c r="I1463" s="7">
        <v>3</v>
      </c>
      <c r="J1463" s="7">
        <v>867</v>
      </c>
    </row>
    <row r="1464" spans="1:10" ht="15.75" customHeight="1" x14ac:dyDescent="0.35">
      <c r="A1464" s="5" t="s">
        <v>1509</v>
      </c>
      <c r="B1464" s="3">
        <v>43567</v>
      </c>
      <c r="C1464" s="7">
        <v>13</v>
      </c>
      <c r="D1464" s="4" t="s">
        <v>33</v>
      </c>
      <c r="E1464" s="4" t="s">
        <v>12</v>
      </c>
      <c r="F1464" s="4" t="s">
        <v>13</v>
      </c>
      <c r="G1464" s="7" t="s">
        <v>14</v>
      </c>
      <c r="H1464" s="7">
        <v>199</v>
      </c>
      <c r="I1464" s="7">
        <v>3</v>
      </c>
      <c r="J1464" s="7">
        <v>597</v>
      </c>
    </row>
    <row r="1465" spans="1:10" ht="15.75" customHeight="1" x14ac:dyDescent="0.35">
      <c r="A1465" s="5" t="s">
        <v>1510</v>
      </c>
      <c r="B1465" s="3">
        <v>43567</v>
      </c>
      <c r="C1465" s="7">
        <v>5</v>
      </c>
      <c r="D1465" s="4" t="s">
        <v>60</v>
      </c>
      <c r="E1465" s="4" t="s">
        <v>68</v>
      </c>
      <c r="F1465" s="4" t="s">
        <v>18</v>
      </c>
      <c r="G1465" s="7" t="s">
        <v>19</v>
      </c>
      <c r="H1465" s="7">
        <v>289</v>
      </c>
      <c r="I1465" s="7">
        <v>5</v>
      </c>
      <c r="J1465" s="7">
        <v>1445</v>
      </c>
    </row>
    <row r="1466" spans="1:10" ht="15.75" customHeight="1" x14ac:dyDescent="0.35">
      <c r="A1466" s="5" t="s">
        <v>1511</v>
      </c>
      <c r="B1466" s="3">
        <v>43568</v>
      </c>
      <c r="C1466" s="7">
        <v>13</v>
      </c>
      <c r="D1466" s="4" t="s">
        <v>33</v>
      </c>
      <c r="E1466" s="4" t="s">
        <v>63</v>
      </c>
      <c r="F1466" s="4" t="s">
        <v>13</v>
      </c>
      <c r="G1466" s="7" t="s">
        <v>41</v>
      </c>
      <c r="H1466" s="7">
        <v>399</v>
      </c>
      <c r="I1466" s="7">
        <v>0</v>
      </c>
      <c r="J1466" s="7">
        <v>0</v>
      </c>
    </row>
    <row r="1467" spans="1:10" ht="15.75" customHeight="1" x14ac:dyDescent="0.35">
      <c r="A1467" s="5" t="s">
        <v>1512</v>
      </c>
      <c r="B1467" s="3">
        <v>43569</v>
      </c>
      <c r="C1467" s="7">
        <v>9</v>
      </c>
      <c r="D1467" s="4" t="s">
        <v>21</v>
      </c>
      <c r="E1467" s="4" t="s">
        <v>22</v>
      </c>
      <c r="F1467" s="4" t="s">
        <v>23</v>
      </c>
      <c r="G1467" s="7" t="s">
        <v>41</v>
      </c>
      <c r="H1467" s="7">
        <v>399</v>
      </c>
      <c r="I1467" s="7">
        <v>7</v>
      </c>
      <c r="J1467" s="7">
        <v>2793</v>
      </c>
    </row>
    <row r="1468" spans="1:10" ht="15.75" customHeight="1" x14ac:dyDescent="0.35">
      <c r="A1468" s="5" t="s">
        <v>1513</v>
      </c>
      <c r="B1468" s="3">
        <v>43570</v>
      </c>
      <c r="C1468" s="7">
        <v>3</v>
      </c>
      <c r="D1468" s="4" t="s">
        <v>43</v>
      </c>
      <c r="E1468" s="4" t="s">
        <v>68</v>
      </c>
      <c r="F1468" s="4" t="s">
        <v>18</v>
      </c>
      <c r="G1468" s="7" t="s">
        <v>14</v>
      </c>
      <c r="H1468" s="7">
        <v>199</v>
      </c>
      <c r="I1468" s="7">
        <v>5</v>
      </c>
      <c r="J1468" s="7">
        <v>995</v>
      </c>
    </row>
    <row r="1469" spans="1:10" ht="15.75" customHeight="1" x14ac:dyDescent="0.35">
      <c r="A1469" s="5" t="s">
        <v>1514</v>
      </c>
      <c r="B1469" s="3">
        <v>43570</v>
      </c>
      <c r="C1469" s="7">
        <v>6</v>
      </c>
      <c r="D1469" s="4" t="s">
        <v>48</v>
      </c>
      <c r="E1469" s="4" t="s">
        <v>22</v>
      </c>
      <c r="F1469" s="4" t="s">
        <v>23</v>
      </c>
      <c r="G1469" s="7" t="s">
        <v>41</v>
      </c>
      <c r="H1469" s="7">
        <v>399</v>
      </c>
      <c r="I1469" s="7">
        <v>0</v>
      </c>
      <c r="J1469" s="7">
        <v>0</v>
      </c>
    </row>
    <row r="1470" spans="1:10" ht="15.75" customHeight="1" x14ac:dyDescent="0.35">
      <c r="A1470" s="5" t="s">
        <v>1515</v>
      </c>
      <c r="B1470" s="3">
        <v>43571</v>
      </c>
      <c r="C1470" s="7">
        <v>12</v>
      </c>
      <c r="D1470" s="4" t="s">
        <v>66</v>
      </c>
      <c r="E1470" s="4" t="s">
        <v>63</v>
      </c>
      <c r="F1470" s="4" t="s">
        <v>13</v>
      </c>
      <c r="G1470" s="7" t="s">
        <v>31</v>
      </c>
      <c r="H1470" s="7">
        <v>69</v>
      </c>
      <c r="I1470" s="7">
        <v>2</v>
      </c>
      <c r="J1470" s="7">
        <v>138</v>
      </c>
    </row>
    <row r="1471" spans="1:10" ht="15.75" customHeight="1" x14ac:dyDescent="0.35">
      <c r="A1471" s="5" t="s">
        <v>1516</v>
      </c>
      <c r="B1471" s="3">
        <v>43572</v>
      </c>
      <c r="C1471" s="7">
        <v>1</v>
      </c>
      <c r="D1471" s="4" t="s">
        <v>16</v>
      </c>
      <c r="E1471" s="4" t="s">
        <v>17</v>
      </c>
      <c r="F1471" s="4" t="s">
        <v>18</v>
      </c>
      <c r="G1471" s="7" t="s">
        <v>31</v>
      </c>
      <c r="H1471" s="7">
        <v>69</v>
      </c>
      <c r="I1471" s="7">
        <v>0</v>
      </c>
      <c r="J1471" s="7">
        <v>0</v>
      </c>
    </row>
    <row r="1472" spans="1:10" ht="15.75" customHeight="1" x14ac:dyDescent="0.35">
      <c r="A1472" s="5" t="s">
        <v>1517</v>
      </c>
      <c r="B1472" s="3">
        <v>43573</v>
      </c>
      <c r="C1472" s="7">
        <v>5</v>
      </c>
      <c r="D1472" s="4" t="s">
        <v>60</v>
      </c>
      <c r="E1472" s="4" t="s">
        <v>68</v>
      </c>
      <c r="F1472" s="4" t="s">
        <v>18</v>
      </c>
      <c r="G1472" s="7" t="s">
        <v>41</v>
      </c>
      <c r="H1472" s="7">
        <v>399</v>
      </c>
      <c r="I1472" s="7">
        <v>8</v>
      </c>
      <c r="J1472" s="7">
        <v>3192</v>
      </c>
    </row>
    <row r="1473" spans="1:10" ht="15.75" customHeight="1" x14ac:dyDescent="0.35">
      <c r="A1473" s="5" t="s">
        <v>1518</v>
      </c>
      <c r="B1473" s="3">
        <v>43573</v>
      </c>
      <c r="C1473" s="7">
        <v>19</v>
      </c>
      <c r="D1473" s="4" t="s">
        <v>56</v>
      </c>
      <c r="E1473" s="4" t="s">
        <v>36</v>
      </c>
      <c r="F1473" s="4" t="s">
        <v>28</v>
      </c>
      <c r="G1473" s="7" t="s">
        <v>31</v>
      </c>
      <c r="H1473" s="7">
        <v>69</v>
      </c>
      <c r="I1473" s="7">
        <v>0</v>
      </c>
      <c r="J1473" s="7">
        <v>0</v>
      </c>
    </row>
    <row r="1474" spans="1:10" ht="15.75" customHeight="1" x14ac:dyDescent="0.35">
      <c r="A1474" s="5" t="s">
        <v>1519</v>
      </c>
      <c r="B1474" s="3">
        <v>43573</v>
      </c>
      <c r="C1474" s="7">
        <v>12</v>
      </c>
      <c r="D1474" s="4" t="s">
        <v>66</v>
      </c>
      <c r="E1474" s="4" t="s">
        <v>12</v>
      </c>
      <c r="F1474" s="4" t="s">
        <v>13</v>
      </c>
      <c r="G1474" s="7" t="s">
        <v>19</v>
      </c>
      <c r="H1474" s="7">
        <v>289</v>
      </c>
      <c r="I1474" s="7">
        <v>5</v>
      </c>
      <c r="J1474" s="7">
        <v>1445</v>
      </c>
    </row>
    <row r="1475" spans="1:10" ht="15.75" customHeight="1" x14ac:dyDescent="0.35">
      <c r="A1475" s="5" t="s">
        <v>1520</v>
      </c>
      <c r="B1475" s="3">
        <v>43573</v>
      </c>
      <c r="C1475" s="7">
        <v>15</v>
      </c>
      <c r="D1475" s="4" t="s">
        <v>118</v>
      </c>
      <c r="E1475" s="4" t="s">
        <v>12</v>
      </c>
      <c r="F1475" s="4" t="s">
        <v>13</v>
      </c>
      <c r="G1475" s="7" t="s">
        <v>24</v>
      </c>
      <c r="H1475" s="7">
        <v>159</v>
      </c>
      <c r="I1475" s="7">
        <v>8</v>
      </c>
      <c r="J1475" s="7">
        <v>1272</v>
      </c>
    </row>
    <row r="1476" spans="1:10" ht="15.75" customHeight="1" x14ac:dyDescent="0.35">
      <c r="A1476" s="5" t="s">
        <v>1521</v>
      </c>
      <c r="B1476" s="3">
        <v>43573</v>
      </c>
      <c r="C1476" s="7">
        <v>13</v>
      </c>
      <c r="D1476" s="4" t="s">
        <v>33</v>
      </c>
      <c r="E1476" s="4" t="s">
        <v>12</v>
      </c>
      <c r="F1476" s="4" t="s">
        <v>13</v>
      </c>
      <c r="G1476" s="7" t="s">
        <v>41</v>
      </c>
      <c r="H1476" s="7">
        <v>399</v>
      </c>
      <c r="I1476" s="7">
        <v>5</v>
      </c>
      <c r="J1476" s="7">
        <v>1995</v>
      </c>
    </row>
    <row r="1477" spans="1:10" ht="15.75" customHeight="1" x14ac:dyDescent="0.35">
      <c r="A1477" s="5" t="s">
        <v>1522</v>
      </c>
      <c r="B1477" s="3">
        <v>43574</v>
      </c>
      <c r="C1477" s="7">
        <v>19</v>
      </c>
      <c r="D1477" s="4" t="s">
        <v>56</v>
      </c>
      <c r="E1477" s="4" t="s">
        <v>27</v>
      </c>
      <c r="F1477" s="4" t="s">
        <v>28</v>
      </c>
      <c r="G1477" s="7" t="s">
        <v>24</v>
      </c>
      <c r="H1477" s="7">
        <v>159</v>
      </c>
      <c r="I1477" s="7">
        <v>9</v>
      </c>
      <c r="J1477" s="7">
        <v>1431</v>
      </c>
    </row>
    <row r="1478" spans="1:10" ht="15.75" customHeight="1" x14ac:dyDescent="0.35">
      <c r="A1478" s="5" t="s">
        <v>1523</v>
      </c>
      <c r="B1478" s="3">
        <v>43574</v>
      </c>
      <c r="C1478" s="7">
        <v>4</v>
      </c>
      <c r="D1478" s="4" t="s">
        <v>51</v>
      </c>
      <c r="E1478" s="4" t="s">
        <v>17</v>
      </c>
      <c r="F1478" s="4" t="s">
        <v>18</v>
      </c>
      <c r="G1478" s="7" t="s">
        <v>41</v>
      </c>
      <c r="H1478" s="7">
        <v>399</v>
      </c>
      <c r="I1478" s="7">
        <v>7</v>
      </c>
      <c r="J1478" s="7">
        <v>2793</v>
      </c>
    </row>
    <row r="1479" spans="1:10" ht="15.75" customHeight="1" x14ac:dyDescent="0.35">
      <c r="A1479" s="5" t="s">
        <v>1524</v>
      </c>
      <c r="B1479" s="3">
        <v>43574</v>
      </c>
      <c r="C1479" s="7">
        <v>4</v>
      </c>
      <c r="D1479" s="4" t="s">
        <v>51</v>
      </c>
      <c r="E1479" s="4" t="s">
        <v>68</v>
      </c>
      <c r="F1479" s="4" t="s">
        <v>18</v>
      </c>
      <c r="G1479" s="7" t="s">
        <v>41</v>
      </c>
      <c r="H1479" s="7">
        <v>399</v>
      </c>
      <c r="I1479" s="7">
        <v>9</v>
      </c>
      <c r="J1479" s="7">
        <v>3591</v>
      </c>
    </row>
    <row r="1480" spans="1:10" ht="15.75" customHeight="1" x14ac:dyDescent="0.35">
      <c r="A1480" s="5" t="s">
        <v>1525</v>
      </c>
      <c r="B1480" s="3">
        <v>43574</v>
      </c>
      <c r="C1480" s="7">
        <v>10</v>
      </c>
      <c r="D1480" s="4" t="s">
        <v>58</v>
      </c>
      <c r="E1480" s="4" t="s">
        <v>22</v>
      </c>
      <c r="F1480" s="4" t="s">
        <v>23</v>
      </c>
      <c r="G1480" s="7" t="s">
        <v>41</v>
      </c>
      <c r="H1480" s="7">
        <v>399</v>
      </c>
      <c r="I1480" s="7">
        <v>4</v>
      </c>
      <c r="J1480" s="7">
        <v>1596</v>
      </c>
    </row>
    <row r="1481" spans="1:10" ht="15.75" customHeight="1" x14ac:dyDescent="0.35">
      <c r="A1481" s="5" t="s">
        <v>1526</v>
      </c>
      <c r="B1481" s="3">
        <v>43575</v>
      </c>
      <c r="C1481" s="7">
        <v>6</v>
      </c>
      <c r="D1481" s="4" t="s">
        <v>48</v>
      </c>
      <c r="E1481" s="4" t="s">
        <v>22</v>
      </c>
      <c r="F1481" s="4" t="s">
        <v>23</v>
      </c>
      <c r="G1481" s="7" t="s">
        <v>41</v>
      </c>
      <c r="H1481" s="7">
        <v>399</v>
      </c>
      <c r="I1481" s="7">
        <v>6</v>
      </c>
      <c r="J1481" s="7">
        <v>2394</v>
      </c>
    </row>
    <row r="1482" spans="1:10" ht="15.75" customHeight="1" x14ac:dyDescent="0.35">
      <c r="A1482" s="5" t="s">
        <v>1527</v>
      </c>
      <c r="B1482" s="3">
        <v>43575</v>
      </c>
      <c r="C1482" s="7">
        <v>18</v>
      </c>
      <c r="D1482" s="4" t="s">
        <v>26</v>
      </c>
      <c r="E1482" s="4" t="s">
        <v>36</v>
      </c>
      <c r="F1482" s="4" t="s">
        <v>28</v>
      </c>
      <c r="G1482" s="7" t="s">
        <v>24</v>
      </c>
      <c r="H1482" s="7">
        <v>159</v>
      </c>
      <c r="I1482" s="7">
        <v>8</v>
      </c>
      <c r="J1482" s="7">
        <v>1272</v>
      </c>
    </row>
    <row r="1483" spans="1:10" ht="15.75" customHeight="1" x14ac:dyDescent="0.35">
      <c r="A1483" s="5" t="s">
        <v>1528</v>
      </c>
      <c r="B1483" s="3">
        <v>43575</v>
      </c>
      <c r="C1483" s="7">
        <v>4</v>
      </c>
      <c r="D1483" s="4" t="s">
        <v>51</v>
      </c>
      <c r="E1483" s="4" t="s">
        <v>17</v>
      </c>
      <c r="F1483" s="4" t="s">
        <v>18</v>
      </c>
      <c r="G1483" s="7" t="s">
        <v>31</v>
      </c>
      <c r="H1483" s="7">
        <v>69</v>
      </c>
      <c r="I1483" s="7">
        <v>0</v>
      </c>
      <c r="J1483" s="7">
        <v>0</v>
      </c>
    </row>
    <row r="1484" spans="1:10" ht="15.75" customHeight="1" x14ac:dyDescent="0.35">
      <c r="A1484" s="5" t="s">
        <v>1529</v>
      </c>
      <c r="B1484" s="3">
        <v>43575</v>
      </c>
      <c r="C1484" s="7">
        <v>20</v>
      </c>
      <c r="D1484" s="4" t="s">
        <v>40</v>
      </c>
      <c r="E1484" s="4" t="s">
        <v>36</v>
      </c>
      <c r="F1484" s="4" t="s">
        <v>28</v>
      </c>
      <c r="G1484" s="7" t="s">
        <v>41</v>
      </c>
      <c r="H1484" s="7">
        <v>399</v>
      </c>
      <c r="I1484" s="7">
        <v>9</v>
      </c>
      <c r="J1484" s="7">
        <v>3591</v>
      </c>
    </row>
    <row r="1485" spans="1:10" ht="15.75" customHeight="1" x14ac:dyDescent="0.35">
      <c r="A1485" s="5" t="s">
        <v>1530</v>
      </c>
      <c r="B1485" s="3">
        <v>43576</v>
      </c>
      <c r="C1485" s="7">
        <v>18</v>
      </c>
      <c r="D1485" s="4" t="s">
        <v>26</v>
      </c>
      <c r="E1485" s="4" t="s">
        <v>36</v>
      </c>
      <c r="F1485" s="4" t="s">
        <v>28</v>
      </c>
      <c r="G1485" s="7" t="s">
        <v>31</v>
      </c>
      <c r="H1485" s="7">
        <v>69</v>
      </c>
      <c r="I1485" s="7">
        <v>2</v>
      </c>
      <c r="J1485" s="7">
        <v>138</v>
      </c>
    </row>
    <row r="1486" spans="1:10" ht="15.75" customHeight="1" x14ac:dyDescent="0.35">
      <c r="A1486" s="5" t="s">
        <v>1531</v>
      </c>
      <c r="B1486" s="3">
        <v>43576</v>
      </c>
      <c r="C1486" s="7">
        <v>6</v>
      </c>
      <c r="D1486" s="4" t="s">
        <v>48</v>
      </c>
      <c r="E1486" s="4" t="s">
        <v>46</v>
      </c>
      <c r="F1486" s="4" t="s">
        <v>23</v>
      </c>
      <c r="G1486" s="7" t="s">
        <v>19</v>
      </c>
      <c r="H1486" s="7">
        <v>289</v>
      </c>
      <c r="I1486" s="7">
        <v>5</v>
      </c>
      <c r="J1486" s="7">
        <v>1445</v>
      </c>
    </row>
    <row r="1487" spans="1:10" ht="15.75" customHeight="1" x14ac:dyDescent="0.35">
      <c r="A1487" s="5" t="s">
        <v>1532</v>
      </c>
      <c r="B1487" s="3">
        <v>43577</v>
      </c>
      <c r="C1487" s="7">
        <v>1</v>
      </c>
      <c r="D1487" s="4" t="s">
        <v>16</v>
      </c>
      <c r="E1487" s="4" t="s">
        <v>68</v>
      </c>
      <c r="F1487" s="4" t="s">
        <v>18</v>
      </c>
      <c r="G1487" s="7" t="s">
        <v>31</v>
      </c>
      <c r="H1487" s="7">
        <v>69</v>
      </c>
      <c r="I1487" s="7">
        <v>5</v>
      </c>
      <c r="J1487" s="7">
        <v>345</v>
      </c>
    </row>
    <row r="1488" spans="1:10" ht="15.75" customHeight="1" x14ac:dyDescent="0.35">
      <c r="A1488" s="5" t="s">
        <v>1533</v>
      </c>
      <c r="B1488" s="3">
        <v>43577</v>
      </c>
      <c r="C1488" s="7">
        <v>11</v>
      </c>
      <c r="D1488" s="4" t="s">
        <v>11</v>
      </c>
      <c r="E1488" s="4" t="s">
        <v>63</v>
      </c>
      <c r="F1488" s="4" t="s">
        <v>13</v>
      </c>
      <c r="G1488" s="7" t="s">
        <v>24</v>
      </c>
      <c r="H1488" s="7">
        <v>159</v>
      </c>
      <c r="I1488" s="7">
        <v>6</v>
      </c>
      <c r="J1488" s="7">
        <v>954</v>
      </c>
    </row>
    <row r="1489" spans="1:10" ht="15.75" customHeight="1" x14ac:dyDescent="0.35">
      <c r="A1489" s="5" t="s">
        <v>1534</v>
      </c>
      <c r="B1489" s="3">
        <v>43578</v>
      </c>
      <c r="C1489" s="7">
        <v>12</v>
      </c>
      <c r="D1489" s="4" t="s">
        <v>66</v>
      </c>
      <c r="E1489" s="4" t="s">
        <v>63</v>
      </c>
      <c r="F1489" s="4" t="s">
        <v>13</v>
      </c>
      <c r="G1489" s="7" t="s">
        <v>14</v>
      </c>
      <c r="H1489" s="7">
        <v>199</v>
      </c>
      <c r="I1489" s="7">
        <v>8</v>
      </c>
      <c r="J1489" s="7">
        <v>1592</v>
      </c>
    </row>
    <row r="1490" spans="1:10" ht="15.75" customHeight="1" x14ac:dyDescent="0.35">
      <c r="A1490" s="5" t="s">
        <v>1535</v>
      </c>
      <c r="B1490" s="3">
        <v>43578</v>
      </c>
      <c r="C1490" s="7">
        <v>6</v>
      </c>
      <c r="D1490" s="4" t="s">
        <v>48</v>
      </c>
      <c r="E1490" s="4" t="s">
        <v>46</v>
      </c>
      <c r="F1490" s="4" t="s">
        <v>23</v>
      </c>
      <c r="G1490" s="7" t="s">
        <v>31</v>
      </c>
      <c r="H1490" s="7">
        <v>69</v>
      </c>
      <c r="I1490" s="7">
        <v>4</v>
      </c>
      <c r="J1490" s="7">
        <v>276</v>
      </c>
    </row>
    <row r="1491" spans="1:10" ht="15.75" customHeight="1" x14ac:dyDescent="0.35">
      <c r="A1491" s="5" t="s">
        <v>1536</v>
      </c>
      <c r="B1491" s="3">
        <v>43578</v>
      </c>
      <c r="C1491" s="7">
        <v>19</v>
      </c>
      <c r="D1491" s="4" t="s">
        <v>56</v>
      </c>
      <c r="E1491" s="4" t="s">
        <v>27</v>
      </c>
      <c r="F1491" s="4" t="s">
        <v>28</v>
      </c>
      <c r="G1491" s="7" t="s">
        <v>41</v>
      </c>
      <c r="H1491" s="7">
        <v>399</v>
      </c>
      <c r="I1491" s="7">
        <v>1</v>
      </c>
      <c r="J1491" s="7">
        <v>399</v>
      </c>
    </row>
    <row r="1492" spans="1:10" ht="15.75" customHeight="1" x14ac:dyDescent="0.35">
      <c r="A1492" s="5" t="s">
        <v>1537</v>
      </c>
      <c r="B1492" s="3">
        <v>43578</v>
      </c>
      <c r="C1492" s="7">
        <v>5</v>
      </c>
      <c r="D1492" s="4" t="s">
        <v>60</v>
      </c>
      <c r="E1492" s="4" t="s">
        <v>17</v>
      </c>
      <c r="F1492" s="4" t="s">
        <v>18</v>
      </c>
      <c r="G1492" s="7" t="s">
        <v>41</v>
      </c>
      <c r="H1492" s="7">
        <v>399</v>
      </c>
      <c r="I1492" s="7">
        <v>8</v>
      </c>
      <c r="J1492" s="7">
        <v>3192</v>
      </c>
    </row>
    <row r="1493" spans="1:10" ht="15.75" customHeight="1" x14ac:dyDescent="0.35">
      <c r="A1493" s="5" t="s">
        <v>1538</v>
      </c>
      <c r="B1493" s="3">
        <v>43578</v>
      </c>
      <c r="C1493" s="7">
        <v>11</v>
      </c>
      <c r="D1493" s="4" t="s">
        <v>11</v>
      </c>
      <c r="E1493" s="4" t="s">
        <v>63</v>
      </c>
      <c r="F1493" s="4" t="s">
        <v>13</v>
      </c>
      <c r="G1493" s="7" t="s">
        <v>41</v>
      </c>
      <c r="H1493" s="7">
        <v>399</v>
      </c>
      <c r="I1493" s="7">
        <v>6</v>
      </c>
      <c r="J1493" s="7">
        <v>2394</v>
      </c>
    </row>
    <row r="1494" spans="1:10" ht="15.75" customHeight="1" x14ac:dyDescent="0.35">
      <c r="A1494" s="5" t="s">
        <v>1539</v>
      </c>
      <c r="B1494" s="3">
        <v>43578</v>
      </c>
      <c r="C1494" s="7">
        <v>8</v>
      </c>
      <c r="D1494" s="4" t="s">
        <v>45</v>
      </c>
      <c r="E1494" s="4" t="s">
        <v>46</v>
      </c>
      <c r="F1494" s="4" t="s">
        <v>23</v>
      </c>
      <c r="G1494" s="7" t="s">
        <v>41</v>
      </c>
      <c r="H1494" s="7">
        <v>399</v>
      </c>
      <c r="I1494" s="7">
        <v>2</v>
      </c>
      <c r="J1494" s="7">
        <v>798</v>
      </c>
    </row>
    <row r="1495" spans="1:10" ht="15.75" customHeight="1" x14ac:dyDescent="0.35">
      <c r="A1495" s="5" t="s">
        <v>1540</v>
      </c>
      <c r="B1495" s="3">
        <v>43579</v>
      </c>
      <c r="C1495" s="7">
        <v>3</v>
      </c>
      <c r="D1495" s="4" t="s">
        <v>43</v>
      </c>
      <c r="E1495" s="4" t="s">
        <v>68</v>
      </c>
      <c r="F1495" s="4" t="s">
        <v>18</v>
      </c>
      <c r="G1495" s="7" t="s">
        <v>19</v>
      </c>
      <c r="H1495" s="7">
        <v>289</v>
      </c>
      <c r="I1495" s="7">
        <v>6</v>
      </c>
      <c r="J1495" s="7">
        <v>1734</v>
      </c>
    </row>
    <row r="1496" spans="1:10" ht="15.75" customHeight="1" x14ac:dyDescent="0.35">
      <c r="A1496" s="5" t="s">
        <v>1541</v>
      </c>
      <c r="B1496" s="3">
        <v>43580</v>
      </c>
      <c r="C1496" s="7">
        <v>7</v>
      </c>
      <c r="D1496" s="4" t="s">
        <v>88</v>
      </c>
      <c r="E1496" s="4" t="s">
        <v>46</v>
      </c>
      <c r="F1496" s="4" t="s">
        <v>23</v>
      </c>
      <c r="G1496" s="7" t="s">
        <v>24</v>
      </c>
      <c r="H1496" s="7">
        <v>159</v>
      </c>
      <c r="I1496" s="7">
        <v>5</v>
      </c>
      <c r="J1496" s="7">
        <v>795</v>
      </c>
    </row>
    <row r="1497" spans="1:10" ht="15.75" customHeight="1" x14ac:dyDescent="0.35">
      <c r="A1497" s="5" t="s">
        <v>1542</v>
      </c>
      <c r="B1497" s="3">
        <v>43580</v>
      </c>
      <c r="C1497" s="7">
        <v>10</v>
      </c>
      <c r="D1497" s="4" t="s">
        <v>58</v>
      </c>
      <c r="E1497" s="4" t="s">
        <v>22</v>
      </c>
      <c r="F1497" s="4" t="s">
        <v>23</v>
      </c>
      <c r="G1497" s="7" t="s">
        <v>41</v>
      </c>
      <c r="H1497" s="7">
        <v>399</v>
      </c>
      <c r="I1497" s="7">
        <v>5</v>
      </c>
      <c r="J1497" s="7">
        <v>1995</v>
      </c>
    </row>
    <row r="1498" spans="1:10" ht="15.75" customHeight="1" x14ac:dyDescent="0.35">
      <c r="A1498" s="5" t="s">
        <v>1543</v>
      </c>
      <c r="B1498" s="3">
        <v>43581</v>
      </c>
      <c r="C1498" s="7">
        <v>13</v>
      </c>
      <c r="D1498" s="4" t="s">
        <v>33</v>
      </c>
      <c r="E1498" s="4" t="s">
        <v>63</v>
      </c>
      <c r="F1498" s="4" t="s">
        <v>13</v>
      </c>
      <c r="G1498" s="7" t="s">
        <v>14</v>
      </c>
      <c r="H1498" s="7">
        <v>199</v>
      </c>
      <c r="I1498" s="7">
        <v>5</v>
      </c>
      <c r="J1498" s="7">
        <v>995</v>
      </c>
    </row>
    <row r="1499" spans="1:10" ht="15.75" customHeight="1" x14ac:dyDescent="0.35">
      <c r="A1499" s="5" t="s">
        <v>1544</v>
      </c>
      <c r="B1499" s="3">
        <v>43581</v>
      </c>
      <c r="C1499" s="7">
        <v>1</v>
      </c>
      <c r="D1499" s="4" t="s">
        <v>16</v>
      </c>
      <c r="E1499" s="4" t="s">
        <v>68</v>
      </c>
      <c r="F1499" s="4" t="s">
        <v>18</v>
      </c>
      <c r="G1499" s="7" t="s">
        <v>19</v>
      </c>
      <c r="H1499" s="7">
        <v>289</v>
      </c>
      <c r="I1499" s="7">
        <v>4</v>
      </c>
      <c r="J1499" s="7">
        <v>1156</v>
      </c>
    </row>
    <row r="1500" spans="1:10" ht="15.75" customHeight="1" x14ac:dyDescent="0.35">
      <c r="A1500" s="5" t="s">
        <v>1545</v>
      </c>
      <c r="B1500" s="3">
        <v>43582</v>
      </c>
      <c r="C1500" s="7">
        <v>18</v>
      </c>
      <c r="D1500" s="4" t="s">
        <v>26</v>
      </c>
      <c r="E1500" s="4" t="s">
        <v>36</v>
      </c>
      <c r="F1500" s="4" t="s">
        <v>28</v>
      </c>
      <c r="G1500" s="7" t="s">
        <v>24</v>
      </c>
      <c r="H1500" s="7">
        <v>159</v>
      </c>
      <c r="I1500" s="7">
        <v>1</v>
      </c>
      <c r="J1500" s="7">
        <v>159</v>
      </c>
    </row>
    <row r="1501" spans="1:10" ht="15.75" customHeight="1" x14ac:dyDescent="0.35">
      <c r="A1501" s="5" t="s">
        <v>1546</v>
      </c>
      <c r="B1501" s="3">
        <v>43582</v>
      </c>
      <c r="C1501" s="7">
        <v>18</v>
      </c>
      <c r="D1501" s="4" t="s">
        <v>26</v>
      </c>
      <c r="E1501" s="4" t="s">
        <v>36</v>
      </c>
      <c r="F1501" s="4" t="s">
        <v>28</v>
      </c>
      <c r="G1501" s="7" t="s">
        <v>19</v>
      </c>
      <c r="H1501" s="7">
        <v>289</v>
      </c>
      <c r="I1501" s="7">
        <v>8</v>
      </c>
      <c r="J1501" s="7">
        <v>2312</v>
      </c>
    </row>
    <row r="1502" spans="1:10" ht="15.75" customHeight="1" x14ac:dyDescent="0.35">
      <c r="A1502" s="5" t="s">
        <v>1547</v>
      </c>
      <c r="B1502" s="3">
        <v>43583</v>
      </c>
      <c r="C1502" s="7">
        <v>8</v>
      </c>
      <c r="D1502" s="4" t="s">
        <v>45</v>
      </c>
      <c r="E1502" s="4" t="s">
        <v>22</v>
      </c>
      <c r="F1502" s="4" t="s">
        <v>23</v>
      </c>
      <c r="G1502" s="7" t="s">
        <v>31</v>
      </c>
      <c r="H1502" s="7">
        <v>69</v>
      </c>
      <c r="I1502" s="7">
        <v>8</v>
      </c>
      <c r="J1502" s="7">
        <v>552</v>
      </c>
    </row>
    <row r="1503" spans="1:10" ht="15.75" customHeight="1" x14ac:dyDescent="0.35">
      <c r="A1503" s="5" t="s">
        <v>1548</v>
      </c>
      <c r="B1503" s="3">
        <v>43584</v>
      </c>
      <c r="C1503" s="7">
        <v>7</v>
      </c>
      <c r="D1503" s="4" t="s">
        <v>88</v>
      </c>
      <c r="E1503" s="4" t="s">
        <v>22</v>
      </c>
      <c r="F1503" s="4" t="s">
        <v>23</v>
      </c>
      <c r="G1503" s="7" t="s">
        <v>24</v>
      </c>
      <c r="H1503" s="7">
        <v>159</v>
      </c>
      <c r="I1503" s="7">
        <v>7</v>
      </c>
      <c r="J1503" s="7">
        <v>1113</v>
      </c>
    </row>
    <row r="1504" spans="1:10" ht="15.75" customHeight="1" x14ac:dyDescent="0.35">
      <c r="A1504" s="5" t="s">
        <v>1549</v>
      </c>
      <c r="B1504" s="3">
        <v>43585</v>
      </c>
      <c r="C1504" s="7">
        <v>6</v>
      </c>
      <c r="D1504" s="4" t="s">
        <v>48</v>
      </c>
      <c r="E1504" s="4" t="s">
        <v>46</v>
      </c>
      <c r="F1504" s="4" t="s">
        <v>23</v>
      </c>
      <c r="G1504" s="7" t="s">
        <v>19</v>
      </c>
      <c r="H1504" s="7">
        <v>289</v>
      </c>
      <c r="I1504" s="7">
        <v>7</v>
      </c>
      <c r="J1504" s="7">
        <v>2023</v>
      </c>
    </row>
    <row r="1505" spans="1:10" ht="15.75" customHeight="1" x14ac:dyDescent="0.35">
      <c r="A1505" s="5" t="s">
        <v>1550</v>
      </c>
      <c r="B1505" s="3">
        <v>43585</v>
      </c>
      <c r="C1505" s="7">
        <v>11</v>
      </c>
      <c r="D1505" s="4" t="s">
        <v>11</v>
      </c>
      <c r="E1505" s="4" t="s">
        <v>12</v>
      </c>
      <c r="F1505" s="4" t="s">
        <v>13</v>
      </c>
      <c r="G1505" s="7" t="s">
        <v>41</v>
      </c>
      <c r="H1505" s="7">
        <v>399</v>
      </c>
      <c r="I1505" s="7">
        <v>5</v>
      </c>
      <c r="J1505" s="7">
        <v>1995</v>
      </c>
    </row>
    <row r="1506" spans="1:10" ht="15.75" customHeight="1" x14ac:dyDescent="0.35">
      <c r="A1506" s="5" t="s">
        <v>1551</v>
      </c>
      <c r="B1506" s="3">
        <v>43585</v>
      </c>
      <c r="C1506" s="7">
        <v>9</v>
      </c>
      <c r="D1506" s="4" t="s">
        <v>21</v>
      </c>
      <c r="E1506" s="4" t="s">
        <v>22</v>
      </c>
      <c r="F1506" s="4" t="s">
        <v>23</v>
      </c>
      <c r="G1506" s="7" t="s">
        <v>19</v>
      </c>
      <c r="H1506" s="7">
        <v>289</v>
      </c>
      <c r="I1506" s="7">
        <v>6</v>
      </c>
      <c r="J1506" s="7">
        <v>1734</v>
      </c>
    </row>
    <row r="1507" spans="1:10" ht="15.75" customHeight="1" x14ac:dyDescent="0.35">
      <c r="A1507" s="5" t="s">
        <v>1552</v>
      </c>
      <c r="B1507" s="3">
        <v>43585</v>
      </c>
      <c r="C1507" s="7">
        <v>20</v>
      </c>
      <c r="D1507" s="4" t="s">
        <v>40</v>
      </c>
      <c r="E1507" s="4" t="s">
        <v>27</v>
      </c>
      <c r="F1507" s="4" t="s">
        <v>28</v>
      </c>
      <c r="G1507" s="7" t="s">
        <v>31</v>
      </c>
      <c r="H1507" s="7">
        <v>69</v>
      </c>
      <c r="I1507" s="7">
        <v>4</v>
      </c>
      <c r="J1507" s="7">
        <v>276</v>
      </c>
    </row>
    <row r="1508" spans="1:10" ht="15.75" customHeight="1" x14ac:dyDescent="0.35">
      <c r="A1508" s="5" t="s">
        <v>1553</v>
      </c>
      <c r="B1508" s="3">
        <v>43586</v>
      </c>
      <c r="C1508" s="7">
        <v>1</v>
      </c>
      <c r="D1508" s="4" t="s">
        <v>16</v>
      </c>
      <c r="E1508" s="4" t="s">
        <v>68</v>
      </c>
      <c r="F1508" s="4" t="s">
        <v>18</v>
      </c>
      <c r="G1508" s="7" t="s">
        <v>19</v>
      </c>
      <c r="H1508" s="7">
        <v>289</v>
      </c>
      <c r="I1508" s="7">
        <v>6</v>
      </c>
      <c r="J1508" s="7">
        <v>1734</v>
      </c>
    </row>
    <row r="1509" spans="1:10" ht="15.75" customHeight="1" x14ac:dyDescent="0.35">
      <c r="A1509" s="5" t="s">
        <v>1554</v>
      </c>
      <c r="B1509" s="3">
        <v>43586</v>
      </c>
      <c r="C1509" s="7">
        <v>2</v>
      </c>
      <c r="D1509" s="4" t="s">
        <v>106</v>
      </c>
      <c r="E1509" s="4" t="s">
        <v>17</v>
      </c>
      <c r="F1509" s="4" t="s">
        <v>18</v>
      </c>
      <c r="G1509" s="7" t="s">
        <v>14</v>
      </c>
      <c r="H1509" s="7">
        <v>199</v>
      </c>
      <c r="I1509" s="7">
        <v>4</v>
      </c>
      <c r="J1509" s="7">
        <v>796</v>
      </c>
    </row>
    <row r="1510" spans="1:10" ht="15.75" customHeight="1" x14ac:dyDescent="0.35">
      <c r="A1510" s="5" t="s">
        <v>1555</v>
      </c>
      <c r="B1510" s="3">
        <v>43587</v>
      </c>
      <c r="C1510" s="7">
        <v>17</v>
      </c>
      <c r="D1510" s="4" t="s">
        <v>35</v>
      </c>
      <c r="E1510" s="4" t="s">
        <v>27</v>
      </c>
      <c r="F1510" s="4" t="s">
        <v>28</v>
      </c>
      <c r="G1510" s="7" t="s">
        <v>19</v>
      </c>
      <c r="H1510" s="7">
        <v>289</v>
      </c>
      <c r="I1510" s="7">
        <v>7</v>
      </c>
      <c r="J1510" s="7">
        <v>2023</v>
      </c>
    </row>
    <row r="1511" spans="1:10" ht="15.75" customHeight="1" x14ac:dyDescent="0.35">
      <c r="A1511" s="5" t="s">
        <v>1556</v>
      </c>
      <c r="B1511" s="3">
        <v>43587</v>
      </c>
      <c r="C1511" s="7">
        <v>1</v>
      </c>
      <c r="D1511" s="4" t="s">
        <v>16</v>
      </c>
      <c r="E1511" s="4" t="s">
        <v>17</v>
      </c>
      <c r="F1511" s="4" t="s">
        <v>18</v>
      </c>
      <c r="G1511" s="7" t="s">
        <v>31</v>
      </c>
      <c r="H1511" s="7">
        <v>69</v>
      </c>
      <c r="I1511" s="7">
        <v>9</v>
      </c>
      <c r="J1511" s="7">
        <v>621</v>
      </c>
    </row>
    <row r="1512" spans="1:10" ht="15.75" customHeight="1" x14ac:dyDescent="0.35">
      <c r="A1512" s="5" t="s">
        <v>1557</v>
      </c>
      <c r="B1512" s="3">
        <v>43588</v>
      </c>
      <c r="C1512" s="7">
        <v>16</v>
      </c>
      <c r="D1512" s="4" t="s">
        <v>30</v>
      </c>
      <c r="E1512" s="4" t="s">
        <v>36</v>
      </c>
      <c r="F1512" s="4" t="s">
        <v>28</v>
      </c>
      <c r="G1512" s="7" t="s">
        <v>41</v>
      </c>
      <c r="H1512" s="7">
        <v>399</v>
      </c>
      <c r="I1512" s="7">
        <v>3</v>
      </c>
      <c r="J1512" s="7">
        <v>1197</v>
      </c>
    </row>
    <row r="1513" spans="1:10" ht="15.75" customHeight="1" x14ac:dyDescent="0.35">
      <c r="A1513" s="5" t="s">
        <v>1558</v>
      </c>
      <c r="B1513" s="3">
        <v>43588</v>
      </c>
      <c r="C1513" s="7">
        <v>12</v>
      </c>
      <c r="D1513" s="4" t="s">
        <v>66</v>
      </c>
      <c r="E1513" s="4" t="s">
        <v>63</v>
      </c>
      <c r="F1513" s="4" t="s">
        <v>13</v>
      </c>
      <c r="G1513" s="7" t="s">
        <v>19</v>
      </c>
      <c r="H1513" s="7">
        <v>289</v>
      </c>
      <c r="I1513" s="7">
        <v>1</v>
      </c>
      <c r="J1513" s="7">
        <v>289</v>
      </c>
    </row>
    <row r="1514" spans="1:10" ht="15.75" customHeight="1" x14ac:dyDescent="0.35">
      <c r="A1514" s="5" t="s">
        <v>1559</v>
      </c>
      <c r="B1514" s="3">
        <v>43588</v>
      </c>
      <c r="C1514" s="7">
        <v>4</v>
      </c>
      <c r="D1514" s="4" t="s">
        <v>51</v>
      </c>
      <c r="E1514" s="4" t="s">
        <v>17</v>
      </c>
      <c r="F1514" s="4" t="s">
        <v>18</v>
      </c>
      <c r="G1514" s="7" t="s">
        <v>24</v>
      </c>
      <c r="H1514" s="7">
        <v>159</v>
      </c>
      <c r="I1514" s="7">
        <v>3</v>
      </c>
      <c r="J1514" s="7">
        <v>477</v>
      </c>
    </row>
    <row r="1515" spans="1:10" ht="15.75" customHeight="1" x14ac:dyDescent="0.35">
      <c r="A1515" s="5" t="s">
        <v>1560</v>
      </c>
      <c r="B1515" s="3">
        <v>43588</v>
      </c>
      <c r="C1515" s="7">
        <v>11</v>
      </c>
      <c r="D1515" s="4" t="s">
        <v>11</v>
      </c>
      <c r="E1515" s="4" t="s">
        <v>12</v>
      </c>
      <c r="F1515" s="4" t="s">
        <v>13</v>
      </c>
      <c r="G1515" s="7" t="s">
        <v>14</v>
      </c>
      <c r="H1515" s="7">
        <v>199</v>
      </c>
      <c r="I1515" s="7">
        <v>2</v>
      </c>
      <c r="J1515" s="7">
        <v>398</v>
      </c>
    </row>
    <row r="1516" spans="1:10" ht="15.75" customHeight="1" x14ac:dyDescent="0.35">
      <c r="A1516" s="5" t="s">
        <v>1561</v>
      </c>
      <c r="B1516" s="3">
        <v>43588</v>
      </c>
      <c r="C1516" s="7">
        <v>18</v>
      </c>
      <c r="D1516" s="4" t="s">
        <v>26</v>
      </c>
      <c r="E1516" s="4" t="s">
        <v>27</v>
      </c>
      <c r="F1516" s="4" t="s">
        <v>28</v>
      </c>
      <c r="G1516" s="7" t="s">
        <v>41</v>
      </c>
      <c r="H1516" s="7">
        <v>399</v>
      </c>
      <c r="I1516" s="7">
        <v>6</v>
      </c>
      <c r="J1516" s="7">
        <v>2394</v>
      </c>
    </row>
    <row r="1517" spans="1:10" ht="15.75" customHeight="1" x14ac:dyDescent="0.35">
      <c r="A1517" s="5" t="s">
        <v>1562</v>
      </c>
      <c r="B1517" s="3">
        <v>43588</v>
      </c>
      <c r="C1517" s="7">
        <v>1</v>
      </c>
      <c r="D1517" s="4" t="s">
        <v>16</v>
      </c>
      <c r="E1517" s="4" t="s">
        <v>17</v>
      </c>
      <c r="F1517" s="4" t="s">
        <v>18</v>
      </c>
      <c r="G1517" s="7" t="s">
        <v>24</v>
      </c>
      <c r="H1517" s="7">
        <v>159</v>
      </c>
      <c r="I1517" s="7">
        <v>0</v>
      </c>
      <c r="J1517" s="7">
        <v>0</v>
      </c>
    </row>
    <row r="1518" spans="1:10" ht="15.75" customHeight="1" x14ac:dyDescent="0.35">
      <c r="A1518" s="5" t="s">
        <v>1563</v>
      </c>
      <c r="B1518" s="3">
        <v>43588</v>
      </c>
      <c r="C1518" s="7">
        <v>17</v>
      </c>
      <c r="D1518" s="4" t="s">
        <v>35</v>
      </c>
      <c r="E1518" s="4" t="s">
        <v>36</v>
      </c>
      <c r="F1518" s="4" t="s">
        <v>28</v>
      </c>
      <c r="G1518" s="7" t="s">
        <v>31</v>
      </c>
      <c r="H1518" s="7">
        <v>69</v>
      </c>
      <c r="I1518" s="7">
        <v>5</v>
      </c>
      <c r="J1518" s="7">
        <v>345</v>
      </c>
    </row>
    <row r="1519" spans="1:10" ht="15.75" customHeight="1" x14ac:dyDescent="0.35">
      <c r="A1519" s="5" t="s">
        <v>1564</v>
      </c>
      <c r="B1519" s="3">
        <v>43588</v>
      </c>
      <c r="C1519" s="7">
        <v>3</v>
      </c>
      <c r="D1519" s="4" t="s">
        <v>43</v>
      </c>
      <c r="E1519" s="4" t="s">
        <v>17</v>
      </c>
      <c r="F1519" s="4" t="s">
        <v>18</v>
      </c>
      <c r="G1519" s="7" t="s">
        <v>31</v>
      </c>
      <c r="H1519" s="7">
        <v>69</v>
      </c>
      <c r="I1519" s="7">
        <v>8</v>
      </c>
      <c r="J1519" s="7">
        <v>552</v>
      </c>
    </row>
    <row r="1520" spans="1:10" ht="15.75" customHeight="1" x14ac:dyDescent="0.35">
      <c r="A1520" s="5" t="s">
        <v>1565</v>
      </c>
      <c r="B1520" s="3">
        <v>43589</v>
      </c>
      <c r="C1520" s="7">
        <v>14</v>
      </c>
      <c r="D1520" s="4" t="s">
        <v>38</v>
      </c>
      <c r="E1520" s="4" t="s">
        <v>63</v>
      </c>
      <c r="F1520" s="4" t="s">
        <v>13</v>
      </c>
      <c r="G1520" s="7" t="s">
        <v>31</v>
      </c>
      <c r="H1520" s="7">
        <v>69</v>
      </c>
      <c r="I1520" s="7">
        <v>9</v>
      </c>
      <c r="J1520" s="7">
        <v>621</v>
      </c>
    </row>
    <row r="1521" spans="1:10" ht="15.75" customHeight="1" x14ac:dyDescent="0.35">
      <c r="A1521" s="5" t="s">
        <v>1566</v>
      </c>
      <c r="B1521" s="3">
        <v>43590</v>
      </c>
      <c r="C1521" s="7">
        <v>12</v>
      </c>
      <c r="D1521" s="4" t="s">
        <v>66</v>
      </c>
      <c r="E1521" s="4" t="s">
        <v>63</v>
      </c>
      <c r="F1521" s="4" t="s">
        <v>13</v>
      </c>
      <c r="G1521" s="7" t="s">
        <v>24</v>
      </c>
      <c r="H1521" s="7">
        <v>159</v>
      </c>
      <c r="I1521" s="7">
        <v>4</v>
      </c>
      <c r="J1521" s="7">
        <v>636</v>
      </c>
    </row>
    <row r="1522" spans="1:10" ht="15.75" customHeight="1" x14ac:dyDescent="0.35">
      <c r="A1522" s="5" t="s">
        <v>1567</v>
      </c>
      <c r="B1522" s="3">
        <v>43590</v>
      </c>
      <c r="C1522" s="7">
        <v>19</v>
      </c>
      <c r="D1522" s="4" t="s">
        <v>56</v>
      </c>
      <c r="E1522" s="4" t="s">
        <v>27</v>
      </c>
      <c r="F1522" s="4" t="s">
        <v>28</v>
      </c>
      <c r="G1522" s="7" t="s">
        <v>41</v>
      </c>
      <c r="H1522" s="7">
        <v>399</v>
      </c>
      <c r="I1522" s="7">
        <v>5</v>
      </c>
      <c r="J1522" s="7">
        <v>1995</v>
      </c>
    </row>
    <row r="1523" spans="1:10" ht="15.75" customHeight="1" x14ac:dyDescent="0.35">
      <c r="A1523" s="5" t="s">
        <v>1568</v>
      </c>
      <c r="B1523" s="3">
        <v>43591</v>
      </c>
      <c r="C1523" s="7">
        <v>15</v>
      </c>
      <c r="D1523" s="4" t="s">
        <v>118</v>
      </c>
      <c r="E1523" s="4" t="s">
        <v>63</v>
      </c>
      <c r="F1523" s="4" t="s">
        <v>13</v>
      </c>
      <c r="G1523" s="7" t="s">
        <v>31</v>
      </c>
      <c r="H1523" s="7">
        <v>69</v>
      </c>
      <c r="I1523" s="7">
        <v>9</v>
      </c>
      <c r="J1523" s="7">
        <v>621</v>
      </c>
    </row>
    <row r="1524" spans="1:10" ht="15.75" customHeight="1" x14ac:dyDescent="0.35">
      <c r="A1524" s="5" t="s">
        <v>1569</v>
      </c>
      <c r="B1524" s="3">
        <v>43592</v>
      </c>
      <c r="C1524" s="7">
        <v>11</v>
      </c>
      <c r="D1524" s="4" t="s">
        <v>11</v>
      </c>
      <c r="E1524" s="4" t="s">
        <v>12</v>
      </c>
      <c r="F1524" s="4" t="s">
        <v>13</v>
      </c>
      <c r="G1524" s="7" t="s">
        <v>24</v>
      </c>
      <c r="H1524" s="7">
        <v>159</v>
      </c>
      <c r="I1524" s="7">
        <v>3</v>
      </c>
      <c r="J1524" s="7">
        <v>477</v>
      </c>
    </row>
    <row r="1525" spans="1:10" ht="15.75" customHeight="1" x14ac:dyDescent="0.35">
      <c r="A1525" s="5" t="s">
        <v>1570</v>
      </c>
      <c r="B1525" s="3">
        <v>43592</v>
      </c>
      <c r="C1525" s="7">
        <v>14</v>
      </c>
      <c r="D1525" s="4" t="s">
        <v>38</v>
      </c>
      <c r="E1525" s="4" t="s">
        <v>63</v>
      </c>
      <c r="F1525" s="4" t="s">
        <v>13</v>
      </c>
      <c r="G1525" s="7" t="s">
        <v>24</v>
      </c>
      <c r="H1525" s="7">
        <v>159</v>
      </c>
      <c r="I1525" s="7">
        <v>1</v>
      </c>
      <c r="J1525" s="7">
        <v>159</v>
      </c>
    </row>
    <row r="1526" spans="1:10" ht="15.75" customHeight="1" x14ac:dyDescent="0.35">
      <c r="A1526" s="5" t="s">
        <v>1571</v>
      </c>
      <c r="B1526" s="3">
        <v>43592</v>
      </c>
      <c r="C1526" s="7">
        <v>3</v>
      </c>
      <c r="D1526" s="4" t="s">
        <v>43</v>
      </c>
      <c r="E1526" s="4" t="s">
        <v>68</v>
      </c>
      <c r="F1526" s="4" t="s">
        <v>18</v>
      </c>
      <c r="G1526" s="7" t="s">
        <v>31</v>
      </c>
      <c r="H1526" s="7">
        <v>69</v>
      </c>
      <c r="I1526" s="7">
        <v>6</v>
      </c>
      <c r="J1526" s="7">
        <v>414</v>
      </c>
    </row>
    <row r="1527" spans="1:10" ht="15.75" customHeight="1" x14ac:dyDescent="0.35">
      <c r="A1527" s="5" t="s">
        <v>1572</v>
      </c>
      <c r="B1527" s="3">
        <v>43592</v>
      </c>
      <c r="C1527" s="7">
        <v>4</v>
      </c>
      <c r="D1527" s="4" t="s">
        <v>51</v>
      </c>
      <c r="E1527" s="4" t="s">
        <v>68</v>
      </c>
      <c r="F1527" s="4" t="s">
        <v>18</v>
      </c>
      <c r="G1527" s="7" t="s">
        <v>19</v>
      </c>
      <c r="H1527" s="7">
        <v>289</v>
      </c>
      <c r="I1527" s="7">
        <v>5</v>
      </c>
      <c r="J1527" s="7">
        <v>1445</v>
      </c>
    </row>
    <row r="1528" spans="1:10" ht="15.75" customHeight="1" x14ac:dyDescent="0.35">
      <c r="A1528" s="5" t="s">
        <v>1573</v>
      </c>
      <c r="B1528" s="3">
        <v>43592</v>
      </c>
      <c r="C1528" s="7">
        <v>16</v>
      </c>
      <c r="D1528" s="4" t="s">
        <v>30</v>
      </c>
      <c r="E1528" s="4" t="s">
        <v>27</v>
      </c>
      <c r="F1528" s="4" t="s">
        <v>28</v>
      </c>
      <c r="G1528" s="7" t="s">
        <v>24</v>
      </c>
      <c r="H1528" s="7">
        <v>159</v>
      </c>
      <c r="I1528" s="7">
        <v>7</v>
      </c>
      <c r="J1528" s="7">
        <v>1113</v>
      </c>
    </row>
    <row r="1529" spans="1:10" ht="15.75" customHeight="1" x14ac:dyDescent="0.35">
      <c r="A1529" s="5" t="s">
        <v>1574</v>
      </c>
      <c r="B1529" s="3">
        <v>43592</v>
      </c>
      <c r="C1529" s="7">
        <v>13</v>
      </c>
      <c r="D1529" s="4" t="s">
        <v>33</v>
      </c>
      <c r="E1529" s="4" t="s">
        <v>63</v>
      </c>
      <c r="F1529" s="4" t="s">
        <v>13</v>
      </c>
      <c r="G1529" s="7" t="s">
        <v>24</v>
      </c>
      <c r="H1529" s="7">
        <v>159</v>
      </c>
      <c r="I1529" s="7">
        <v>3</v>
      </c>
      <c r="J1529" s="7">
        <v>477</v>
      </c>
    </row>
    <row r="1530" spans="1:10" ht="15.75" customHeight="1" x14ac:dyDescent="0.35">
      <c r="A1530" s="5" t="s">
        <v>1575</v>
      </c>
      <c r="B1530" s="3">
        <v>43592</v>
      </c>
      <c r="C1530" s="7">
        <v>18</v>
      </c>
      <c r="D1530" s="4" t="s">
        <v>26</v>
      </c>
      <c r="E1530" s="4" t="s">
        <v>36</v>
      </c>
      <c r="F1530" s="4" t="s">
        <v>28</v>
      </c>
      <c r="G1530" s="7" t="s">
        <v>14</v>
      </c>
      <c r="H1530" s="7">
        <v>199</v>
      </c>
      <c r="I1530" s="7">
        <v>1</v>
      </c>
      <c r="J1530" s="7">
        <v>199</v>
      </c>
    </row>
    <row r="1531" spans="1:10" ht="15.75" customHeight="1" x14ac:dyDescent="0.35">
      <c r="A1531" s="5" t="s">
        <v>1576</v>
      </c>
      <c r="B1531" s="3">
        <v>43592</v>
      </c>
      <c r="C1531" s="7">
        <v>15</v>
      </c>
      <c r="D1531" s="4" t="s">
        <v>118</v>
      </c>
      <c r="E1531" s="4" t="s">
        <v>12</v>
      </c>
      <c r="F1531" s="4" t="s">
        <v>13</v>
      </c>
      <c r="G1531" s="7" t="s">
        <v>41</v>
      </c>
      <c r="H1531" s="7">
        <v>399</v>
      </c>
      <c r="I1531" s="7">
        <v>0</v>
      </c>
      <c r="J1531" s="7">
        <v>0</v>
      </c>
    </row>
    <row r="1532" spans="1:10" ht="15.75" customHeight="1" x14ac:dyDescent="0.35">
      <c r="A1532" s="5" t="s">
        <v>1577</v>
      </c>
      <c r="B1532" s="3">
        <v>43593</v>
      </c>
      <c r="C1532" s="7">
        <v>4</v>
      </c>
      <c r="D1532" s="4" t="s">
        <v>51</v>
      </c>
      <c r="E1532" s="4" t="s">
        <v>17</v>
      </c>
      <c r="F1532" s="4" t="s">
        <v>18</v>
      </c>
      <c r="G1532" s="7" t="s">
        <v>14</v>
      </c>
      <c r="H1532" s="7">
        <v>199</v>
      </c>
      <c r="I1532" s="7">
        <v>7</v>
      </c>
      <c r="J1532" s="7">
        <v>1393</v>
      </c>
    </row>
    <row r="1533" spans="1:10" ht="15.75" customHeight="1" x14ac:dyDescent="0.35">
      <c r="A1533" s="5" t="s">
        <v>1578</v>
      </c>
      <c r="B1533" s="3">
        <v>43594</v>
      </c>
      <c r="C1533" s="7">
        <v>11</v>
      </c>
      <c r="D1533" s="4" t="s">
        <v>11</v>
      </c>
      <c r="E1533" s="4" t="s">
        <v>63</v>
      </c>
      <c r="F1533" s="4" t="s">
        <v>13</v>
      </c>
      <c r="G1533" s="7" t="s">
        <v>19</v>
      </c>
      <c r="H1533" s="7">
        <v>289</v>
      </c>
      <c r="I1533" s="7">
        <v>1</v>
      </c>
      <c r="J1533" s="7">
        <v>289</v>
      </c>
    </row>
    <row r="1534" spans="1:10" ht="15.75" customHeight="1" x14ac:dyDescent="0.35">
      <c r="A1534" s="5" t="s">
        <v>1579</v>
      </c>
      <c r="B1534" s="3">
        <v>43594</v>
      </c>
      <c r="C1534" s="7">
        <v>18</v>
      </c>
      <c r="D1534" s="4" t="s">
        <v>26</v>
      </c>
      <c r="E1534" s="4" t="s">
        <v>36</v>
      </c>
      <c r="F1534" s="4" t="s">
        <v>28</v>
      </c>
      <c r="G1534" s="7" t="s">
        <v>31</v>
      </c>
      <c r="H1534" s="7">
        <v>69</v>
      </c>
      <c r="I1534" s="7">
        <v>4</v>
      </c>
      <c r="J1534" s="7">
        <v>276</v>
      </c>
    </row>
    <row r="1535" spans="1:10" ht="15.75" customHeight="1" x14ac:dyDescent="0.35">
      <c r="A1535" s="5" t="s">
        <v>1580</v>
      </c>
      <c r="B1535" s="3">
        <v>43594</v>
      </c>
      <c r="C1535" s="7">
        <v>1</v>
      </c>
      <c r="D1535" s="4" t="s">
        <v>16</v>
      </c>
      <c r="E1535" s="4" t="s">
        <v>17</v>
      </c>
      <c r="F1535" s="4" t="s">
        <v>18</v>
      </c>
      <c r="G1535" s="7" t="s">
        <v>31</v>
      </c>
      <c r="H1535" s="7">
        <v>69</v>
      </c>
      <c r="I1535" s="7">
        <v>1</v>
      </c>
      <c r="J1535" s="7">
        <v>69</v>
      </c>
    </row>
    <row r="1536" spans="1:10" ht="15.75" customHeight="1" x14ac:dyDescent="0.35">
      <c r="A1536" s="5" t="s">
        <v>1581</v>
      </c>
      <c r="B1536" s="3">
        <v>43594</v>
      </c>
      <c r="C1536" s="7">
        <v>7</v>
      </c>
      <c r="D1536" s="4" t="s">
        <v>88</v>
      </c>
      <c r="E1536" s="4" t="s">
        <v>22</v>
      </c>
      <c r="F1536" s="4" t="s">
        <v>23</v>
      </c>
      <c r="G1536" s="7" t="s">
        <v>31</v>
      </c>
      <c r="H1536" s="7">
        <v>69</v>
      </c>
      <c r="I1536" s="7">
        <v>5</v>
      </c>
      <c r="J1536" s="7">
        <v>345</v>
      </c>
    </row>
    <row r="1537" spans="1:10" ht="15.75" customHeight="1" x14ac:dyDescent="0.35">
      <c r="A1537" s="5" t="s">
        <v>1582</v>
      </c>
      <c r="B1537" s="3">
        <v>43595</v>
      </c>
      <c r="C1537" s="7">
        <v>19</v>
      </c>
      <c r="D1537" s="4" t="s">
        <v>56</v>
      </c>
      <c r="E1537" s="4" t="s">
        <v>27</v>
      </c>
      <c r="F1537" s="4" t="s">
        <v>28</v>
      </c>
      <c r="G1537" s="7" t="s">
        <v>24</v>
      </c>
      <c r="H1537" s="7">
        <v>159</v>
      </c>
      <c r="I1537" s="7">
        <v>3</v>
      </c>
      <c r="J1537" s="7">
        <v>477</v>
      </c>
    </row>
    <row r="1538" spans="1:10" ht="15.75" customHeight="1" x14ac:dyDescent="0.35">
      <c r="A1538" s="5" t="s">
        <v>1583</v>
      </c>
      <c r="B1538" s="3">
        <v>43595</v>
      </c>
      <c r="C1538" s="7">
        <v>17</v>
      </c>
      <c r="D1538" s="4" t="s">
        <v>35</v>
      </c>
      <c r="E1538" s="4" t="s">
        <v>27</v>
      </c>
      <c r="F1538" s="4" t="s">
        <v>28</v>
      </c>
      <c r="G1538" s="7" t="s">
        <v>41</v>
      </c>
      <c r="H1538" s="7">
        <v>399</v>
      </c>
      <c r="I1538" s="7">
        <v>1</v>
      </c>
      <c r="J1538" s="7">
        <v>399</v>
      </c>
    </row>
    <row r="1539" spans="1:10" ht="15.75" customHeight="1" x14ac:dyDescent="0.35">
      <c r="A1539" s="5" t="s">
        <v>1584</v>
      </c>
      <c r="B1539" s="3">
        <v>43595</v>
      </c>
      <c r="C1539" s="7">
        <v>3</v>
      </c>
      <c r="D1539" s="4" t="s">
        <v>43</v>
      </c>
      <c r="E1539" s="4" t="s">
        <v>68</v>
      </c>
      <c r="F1539" s="4" t="s">
        <v>18</v>
      </c>
      <c r="G1539" s="7" t="s">
        <v>31</v>
      </c>
      <c r="H1539" s="7">
        <v>69</v>
      </c>
      <c r="I1539" s="7">
        <v>6</v>
      </c>
      <c r="J1539" s="7">
        <v>414</v>
      </c>
    </row>
    <row r="1540" spans="1:10" ht="15.75" customHeight="1" x14ac:dyDescent="0.35">
      <c r="A1540" s="5" t="s">
        <v>1585</v>
      </c>
      <c r="B1540" s="3">
        <v>43596</v>
      </c>
      <c r="C1540" s="7">
        <v>15</v>
      </c>
      <c r="D1540" s="4" t="s">
        <v>118</v>
      </c>
      <c r="E1540" s="4" t="s">
        <v>63</v>
      </c>
      <c r="F1540" s="4" t="s">
        <v>13</v>
      </c>
      <c r="G1540" s="7" t="s">
        <v>14</v>
      </c>
      <c r="H1540" s="7">
        <v>199</v>
      </c>
      <c r="I1540" s="7">
        <v>7</v>
      </c>
      <c r="J1540" s="7">
        <v>1393</v>
      </c>
    </row>
    <row r="1541" spans="1:10" ht="15.75" customHeight="1" x14ac:dyDescent="0.35">
      <c r="A1541" s="5" t="s">
        <v>1586</v>
      </c>
      <c r="B1541" s="3">
        <v>43597</v>
      </c>
      <c r="C1541" s="7">
        <v>9</v>
      </c>
      <c r="D1541" s="4" t="s">
        <v>21</v>
      </c>
      <c r="E1541" s="4" t="s">
        <v>46</v>
      </c>
      <c r="F1541" s="4" t="s">
        <v>23</v>
      </c>
      <c r="G1541" s="7" t="s">
        <v>24</v>
      </c>
      <c r="H1541" s="7">
        <v>159</v>
      </c>
      <c r="I1541" s="7">
        <v>6</v>
      </c>
      <c r="J1541" s="7">
        <v>954</v>
      </c>
    </row>
    <row r="1542" spans="1:10" ht="15.75" customHeight="1" x14ac:dyDescent="0.35">
      <c r="A1542" s="5" t="s">
        <v>1587</v>
      </c>
      <c r="B1542" s="3">
        <v>43597</v>
      </c>
      <c r="C1542" s="7">
        <v>3</v>
      </c>
      <c r="D1542" s="4" t="s">
        <v>43</v>
      </c>
      <c r="E1542" s="4" t="s">
        <v>17</v>
      </c>
      <c r="F1542" s="4" t="s">
        <v>18</v>
      </c>
      <c r="G1542" s="7" t="s">
        <v>19</v>
      </c>
      <c r="H1542" s="7">
        <v>289</v>
      </c>
      <c r="I1542" s="7">
        <v>9</v>
      </c>
      <c r="J1542" s="7">
        <v>2601</v>
      </c>
    </row>
    <row r="1543" spans="1:10" ht="15.75" customHeight="1" x14ac:dyDescent="0.35">
      <c r="A1543" s="5" t="s">
        <v>1588</v>
      </c>
      <c r="B1543" s="3">
        <v>43598</v>
      </c>
      <c r="C1543" s="7">
        <v>5</v>
      </c>
      <c r="D1543" s="4" t="s">
        <v>60</v>
      </c>
      <c r="E1543" s="4" t="s">
        <v>68</v>
      </c>
      <c r="F1543" s="4" t="s">
        <v>18</v>
      </c>
      <c r="G1543" s="7" t="s">
        <v>14</v>
      </c>
      <c r="H1543" s="7">
        <v>199</v>
      </c>
      <c r="I1543" s="7">
        <v>6</v>
      </c>
      <c r="J1543" s="7">
        <v>1194</v>
      </c>
    </row>
    <row r="1544" spans="1:10" ht="15.75" customHeight="1" x14ac:dyDescent="0.35">
      <c r="A1544" s="5" t="s">
        <v>1589</v>
      </c>
      <c r="B1544" s="3">
        <v>43598</v>
      </c>
      <c r="C1544" s="7">
        <v>11</v>
      </c>
      <c r="D1544" s="4" t="s">
        <v>11</v>
      </c>
      <c r="E1544" s="4" t="s">
        <v>63</v>
      </c>
      <c r="F1544" s="4" t="s">
        <v>13</v>
      </c>
      <c r="G1544" s="7" t="s">
        <v>41</v>
      </c>
      <c r="H1544" s="7">
        <v>399</v>
      </c>
      <c r="I1544" s="7">
        <v>2</v>
      </c>
      <c r="J1544" s="7">
        <v>798</v>
      </c>
    </row>
    <row r="1545" spans="1:10" ht="15.75" customHeight="1" x14ac:dyDescent="0.35">
      <c r="A1545" s="5" t="s">
        <v>1590</v>
      </c>
      <c r="B1545" s="3">
        <v>43598</v>
      </c>
      <c r="C1545" s="7">
        <v>19</v>
      </c>
      <c r="D1545" s="4" t="s">
        <v>56</v>
      </c>
      <c r="E1545" s="4" t="s">
        <v>36</v>
      </c>
      <c r="F1545" s="4" t="s">
        <v>28</v>
      </c>
      <c r="G1545" s="7" t="s">
        <v>14</v>
      </c>
      <c r="H1545" s="7">
        <v>199</v>
      </c>
      <c r="I1545" s="7">
        <v>5</v>
      </c>
      <c r="J1545" s="7">
        <v>995</v>
      </c>
    </row>
    <row r="1546" spans="1:10" ht="15.75" customHeight="1" x14ac:dyDescent="0.35">
      <c r="A1546" s="5" t="s">
        <v>1591</v>
      </c>
      <c r="B1546" s="3">
        <v>43599</v>
      </c>
      <c r="C1546" s="7">
        <v>11</v>
      </c>
      <c r="D1546" s="4" t="s">
        <v>11</v>
      </c>
      <c r="E1546" s="4" t="s">
        <v>12</v>
      </c>
      <c r="F1546" s="4" t="s">
        <v>13</v>
      </c>
      <c r="G1546" s="7" t="s">
        <v>41</v>
      </c>
      <c r="H1546" s="7">
        <v>399</v>
      </c>
      <c r="I1546" s="7">
        <v>6</v>
      </c>
      <c r="J1546" s="7">
        <v>2394</v>
      </c>
    </row>
    <row r="1547" spans="1:10" ht="15.75" customHeight="1" x14ac:dyDescent="0.35">
      <c r="A1547" s="5" t="s">
        <v>1592</v>
      </c>
      <c r="B1547" s="3">
        <v>43600</v>
      </c>
      <c r="C1547" s="7">
        <v>15</v>
      </c>
      <c r="D1547" s="4" t="s">
        <v>118</v>
      </c>
      <c r="E1547" s="4" t="s">
        <v>63</v>
      </c>
      <c r="F1547" s="4" t="s">
        <v>13</v>
      </c>
      <c r="G1547" s="7" t="s">
        <v>14</v>
      </c>
      <c r="H1547" s="7">
        <v>199</v>
      </c>
      <c r="I1547" s="7">
        <v>7</v>
      </c>
      <c r="J1547" s="7">
        <v>1393</v>
      </c>
    </row>
    <row r="1548" spans="1:10" ht="15.75" customHeight="1" x14ac:dyDescent="0.35">
      <c r="A1548" s="5" t="s">
        <v>1593</v>
      </c>
      <c r="B1548" s="3">
        <v>43600</v>
      </c>
      <c r="C1548" s="7">
        <v>6</v>
      </c>
      <c r="D1548" s="4" t="s">
        <v>48</v>
      </c>
      <c r="E1548" s="4" t="s">
        <v>22</v>
      </c>
      <c r="F1548" s="4" t="s">
        <v>23</v>
      </c>
      <c r="G1548" s="7" t="s">
        <v>24</v>
      </c>
      <c r="H1548" s="7">
        <v>159</v>
      </c>
      <c r="I1548" s="7">
        <v>5</v>
      </c>
      <c r="J1548" s="7">
        <v>795</v>
      </c>
    </row>
    <row r="1549" spans="1:10" ht="15.75" customHeight="1" x14ac:dyDescent="0.35">
      <c r="A1549" s="5" t="s">
        <v>1594</v>
      </c>
      <c r="B1549" s="3">
        <v>43600</v>
      </c>
      <c r="C1549" s="7">
        <v>14</v>
      </c>
      <c r="D1549" s="4" t="s">
        <v>38</v>
      </c>
      <c r="E1549" s="4" t="s">
        <v>12</v>
      </c>
      <c r="F1549" s="4" t="s">
        <v>13</v>
      </c>
      <c r="G1549" s="7" t="s">
        <v>24</v>
      </c>
      <c r="H1549" s="7">
        <v>159</v>
      </c>
      <c r="I1549" s="7">
        <v>8</v>
      </c>
      <c r="J1549" s="7">
        <v>1272</v>
      </c>
    </row>
    <row r="1550" spans="1:10" ht="15.75" customHeight="1" x14ac:dyDescent="0.35">
      <c r="A1550" s="5" t="s">
        <v>1595</v>
      </c>
      <c r="B1550" s="3">
        <v>43601</v>
      </c>
      <c r="C1550" s="7">
        <v>3</v>
      </c>
      <c r="D1550" s="4" t="s">
        <v>43</v>
      </c>
      <c r="E1550" s="4" t="s">
        <v>17</v>
      </c>
      <c r="F1550" s="4" t="s">
        <v>18</v>
      </c>
      <c r="G1550" s="7" t="s">
        <v>19</v>
      </c>
      <c r="H1550" s="7">
        <v>289</v>
      </c>
      <c r="I1550" s="7">
        <v>4</v>
      </c>
      <c r="J1550" s="7">
        <v>1156</v>
      </c>
    </row>
    <row r="1551" spans="1:10" ht="15.75" customHeight="1" x14ac:dyDescent="0.35">
      <c r="A1551" s="5" t="s">
        <v>1596</v>
      </c>
      <c r="B1551" s="3">
        <v>43602</v>
      </c>
      <c r="C1551" s="7">
        <v>15</v>
      </c>
      <c r="D1551" s="4" t="s">
        <v>118</v>
      </c>
      <c r="E1551" s="4" t="s">
        <v>12</v>
      </c>
      <c r="F1551" s="4" t="s">
        <v>13</v>
      </c>
      <c r="G1551" s="7" t="s">
        <v>14</v>
      </c>
      <c r="H1551" s="7">
        <v>199</v>
      </c>
      <c r="I1551" s="7">
        <v>3</v>
      </c>
      <c r="J1551" s="7">
        <v>597</v>
      </c>
    </row>
    <row r="1552" spans="1:10" ht="15.75" customHeight="1" x14ac:dyDescent="0.35">
      <c r="A1552" s="5" t="s">
        <v>1597</v>
      </c>
      <c r="B1552" s="3">
        <v>43602</v>
      </c>
      <c r="C1552" s="7">
        <v>1</v>
      </c>
      <c r="D1552" s="4" t="s">
        <v>16</v>
      </c>
      <c r="E1552" s="4" t="s">
        <v>68</v>
      </c>
      <c r="F1552" s="4" t="s">
        <v>18</v>
      </c>
      <c r="G1552" s="7" t="s">
        <v>41</v>
      </c>
      <c r="H1552" s="7">
        <v>399</v>
      </c>
      <c r="I1552" s="7">
        <v>7</v>
      </c>
      <c r="J1552" s="7">
        <v>2793</v>
      </c>
    </row>
    <row r="1553" spans="1:10" ht="15.75" customHeight="1" x14ac:dyDescent="0.35">
      <c r="A1553" s="5" t="s">
        <v>1598</v>
      </c>
      <c r="B1553" s="3">
        <v>43602</v>
      </c>
      <c r="C1553" s="7">
        <v>1</v>
      </c>
      <c r="D1553" s="4" t="s">
        <v>16</v>
      </c>
      <c r="E1553" s="4" t="s">
        <v>17</v>
      </c>
      <c r="F1553" s="4" t="s">
        <v>18</v>
      </c>
      <c r="G1553" s="7" t="s">
        <v>19</v>
      </c>
      <c r="H1553" s="7">
        <v>289</v>
      </c>
      <c r="I1553" s="7">
        <v>9</v>
      </c>
      <c r="J1553" s="7">
        <v>2601</v>
      </c>
    </row>
    <row r="1554" spans="1:10" ht="15.75" customHeight="1" x14ac:dyDescent="0.35">
      <c r="A1554" s="5" t="s">
        <v>1599</v>
      </c>
      <c r="B1554" s="3">
        <v>43602</v>
      </c>
      <c r="C1554" s="7">
        <v>10</v>
      </c>
      <c r="D1554" s="4" t="s">
        <v>58</v>
      </c>
      <c r="E1554" s="4" t="s">
        <v>46</v>
      </c>
      <c r="F1554" s="4" t="s">
        <v>23</v>
      </c>
      <c r="G1554" s="7" t="s">
        <v>19</v>
      </c>
      <c r="H1554" s="7">
        <v>289</v>
      </c>
      <c r="I1554" s="7">
        <v>2</v>
      </c>
      <c r="J1554" s="7">
        <v>578</v>
      </c>
    </row>
    <row r="1555" spans="1:10" ht="15.75" customHeight="1" x14ac:dyDescent="0.35">
      <c r="A1555" s="5" t="s">
        <v>1600</v>
      </c>
      <c r="B1555" s="3">
        <v>43602</v>
      </c>
      <c r="C1555" s="7">
        <v>13</v>
      </c>
      <c r="D1555" s="4" t="s">
        <v>33</v>
      </c>
      <c r="E1555" s="4" t="s">
        <v>63</v>
      </c>
      <c r="F1555" s="4" t="s">
        <v>13</v>
      </c>
      <c r="G1555" s="7" t="s">
        <v>31</v>
      </c>
      <c r="H1555" s="7">
        <v>69</v>
      </c>
      <c r="I1555" s="7">
        <v>0</v>
      </c>
      <c r="J1555" s="7">
        <v>0</v>
      </c>
    </row>
    <row r="1556" spans="1:10" ht="15.75" customHeight="1" x14ac:dyDescent="0.35">
      <c r="A1556" s="5" t="s">
        <v>1601</v>
      </c>
      <c r="B1556" s="3">
        <v>43602</v>
      </c>
      <c r="C1556" s="7">
        <v>14</v>
      </c>
      <c r="D1556" s="4" t="s">
        <v>38</v>
      </c>
      <c r="E1556" s="4" t="s">
        <v>12</v>
      </c>
      <c r="F1556" s="4" t="s">
        <v>13</v>
      </c>
      <c r="G1556" s="7" t="s">
        <v>19</v>
      </c>
      <c r="H1556" s="7">
        <v>289</v>
      </c>
      <c r="I1556" s="7">
        <v>6</v>
      </c>
      <c r="J1556" s="7">
        <v>1734</v>
      </c>
    </row>
    <row r="1557" spans="1:10" ht="15.75" customHeight="1" x14ac:dyDescent="0.35">
      <c r="A1557" s="5" t="s">
        <v>1602</v>
      </c>
      <c r="B1557" s="3">
        <v>43602</v>
      </c>
      <c r="C1557" s="7">
        <v>17</v>
      </c>
      <c r="D1557" s="4" t="s">
        <v>35</v>
      </c>
      <c r="E1557" s="4" t="s">
        <v>27</v>
      </c>
      <c r="F1557" s="4" t="s">
        <v>28</v>
      </c>
      <c r="G1557" s="7" t="s">
        <v>14</v>
      </c>
      <c r="H1557" s="7">
        <v>199</v>
      </c>
      <c r="I1557" s="7">
        <v>2</v>
      </c>
      <c r="J1557" s="7">
        <v>398</v>
      </c>
    </row>
    <row r="1558" spans="1:10" ht="15.75" customHeight="1" x14ac:dyDescent="0.35">
      <c r="A1558" s="5" t="s">
        <v>1603</v>
      </c>
      <c r="B1558" s="3">
        <v>43602</v>
      </c>
      <c r="C1558" s="7">
        <v>1</v>
      </c>
      <c r="D1558" s="4" t="s">
        <v>16</v>
      </c>
      <c r="E1558" s="4" t="s">
        <v>68</v>
      </c>
      <c r="F1558" s="4" t="s">
        <v>18</v>
      </c>
      <c r="G1558" s="7" t="s">
        <v>31</v>
      </c>
      <c r="H1558" s="7">
        <v>69</v>
      </c>
      <c r="I1558" s="7">
        <v>7</v>
      </c>
      <c r="J1558" s="7">
        <v>483</v>
      </c>
    </row>
    <row r="1559" spans="1:10" ht="15.75" customHeight="1" x14ac:dyDescent="0.35">
      <c r="A1559" s="5" t="s">
        <v>1604</v>
      </c>
      <c r="B1559" s="3">
        <v>43603</v>
      </c>
      <c r="C1559" s="7">
        <v>2</v>
      </c>
      <c r="D1559" s="4" t="s">
        <v>106</v>
      </c>
      <c r="E1559" s="4" t="s">
        <v>68</v>
      </c>
      <c r="F1559" s="4" t="s">
        <v>18</v>
      </c>
      <c r="G1559" s="7" t="s">
        <v>41</v>
      </c>
      <c r="H1559" s="7">
        <v>399</v>
      </c>
      <c r="I1559" s="7">
        <v>4</v>
      </c>
      <c r="J1559" s="7">
        <v>1596</v>
      </c>
    </row>
    <row r="1560" spans="1:10" ht="15.75" customHeight="1" x14ac:dyDescent="0.35">
      <c r="A1560" s="5" t="s">
        <v>1605</v>
      </c>
      <c r="B1560" s="3">
        <v>43604</v>
      </c>
      <c r="C1560" s="7">
        <v>10</v>
      </c>
      <c r="D1560" s="4" t="s">
        <v>58</v>
      </c>
      <c r="E1560" s="4" t="s">
        <v>22</v>
      </c>
      <c r="F1560" s="4" t="s">
        <v>23</v>
      </c>
      <c r="G1560" s="7" t="s">
        <v>41</v>
      </c>
      <c r="H1560" s="7">
        <v>399</v>
      </c>
      <c r="I1560" s="7">
        <v>1</v>
      </c>
      <c r="J1560" s="7">
        <v>399</v>
      </c>
    </row>
    <row r="1561" spans="1:10" ht="15.75" customHeight="1" x14ac:dyDescent="0.35">
      <c r="A1561" s="5" t="s">
        <v>1606</v>
      </c>
      <c r="B1561" s="3">
        <v>43604</v>
      </c>
      <c r="C1561" s="7">
        <v>20</v>
      </c>
      <c r="D1561" s="4" t="s">
        <v>40</v>
      </c>
      <c r="E1561" s="4" t="s">
        <v>27</v>
      </c>
      <c r="F1561" s="4" t="s">
        <v>28</v>
      </c>
      <c r="G1561" s="7" t="s">
        <v>14</v>
      </c>
      <c r="H1561" s="7">
        <v>199</v>
      </c>
      <c r="I1561" s="7">
        <v>2</v>
      </c>
      <c r="J1561" s="7">
        <v>398</v>
      </c>
    </row>
    <row r="1562" spans="1:10" ht="15.75" customHeight="1" x14ac:dyDescent="0.35">
      <c r="A1562" s="5" t="s">
        <v>1607</v>
      </c>
      <c r="B1562" s="3">
        <v>43604</v>
      </c>
      <c r="C1562" s="7">
        <v>1</v>
      </c>
      <c r="D1562" s="4" t="s">
        <v>16</v>
      </c>
      <c r="E1562" s="4" t="s">
        <v>17</v>
      </c>
      <c r="F1562" s="4" t="s">
        <v>18</v>
      </c>
      <c r="G1562" s="7" t="s">
        <v>19</v>
      </c>
      <c r="H1562" s="7">
        <v>289</v>
      </c>
      <c r="I1562" s="7">
        <v>1</v>
      </c>
      <c r="J1562" s="7">
        <v>289</v>
      </c>
    </row>
    <row r="1563" spans="1:10" ht="15.75" customHeight="1" x14ac:dyDescent="0.35">
      <c r="A1563" s="5" t="s">
        <v>1608</v>
      </c>
      <c r="B1563" s="3">
        <v>43605</v>
      </c>
      <c r="C1563" s="7">
        <v>1</v>
      </c>
      <c r="D1563" s="4" t="s">
        <v>16</v>
      </c>
      <c r="E1563" s="4" t="s">
        <v>17</v>
      </c>
      <c r="F1563" s="4" t="s">
        <v>18</v>
      </c>
      <c r="G1563" s="7" t="s">
        <v>24</v>
      </c>
      <c r="H1563" s="7">
        <v>159</v>
      </c>
      <c r="I1563" s="7">
        <v>4</v>
      </c>
      <c r="J1563" s="7">
        <v>636</v>
      </c>
    </row>
    <row r="1564" spans="1:10" ht="15.75" customHeight="1" x14ac:dyDescent="0.35">
      <c r="A1564" s="5" t="s">
        <v>1609</v>
      </c>
      <c r="B1564" s="3">
        <v>43605</v>
      </c>
      <c r="C1564" s="7">
        <v>19</v>
      </c>
      <c r="D1564" s="4" t="s">
        <v>56</v>
      </c>
      <c r="E1564" s="4" t="s">
        <v>36</v>
      </c>
      <c r="F1564" s="4" t="s">
        <v>28</v>
      </c>
      <c r="G1564" s="7" t="s">
        <v>41</v>
      </c>
      <c r="H1564" s="7">
        <v>399</v>
      </c>
      <c r="I1564" s="7">
        <v>8</v>
      </c>
      <c r="J1564" s="7">
        <v>3192</v>
      </c>
    </row>
    <row r="1565" spans="1:10" ht="15.75" customHeight="1" x14ac:dyDescent="0.35">
      <c r="A1565" s="5" t="s">
        <v>1610</v>
      </c>
      <c r="B1565" s="3">
        <v>43605</v>
      </c>
      <c r="C1565" s="7">
        <v>2</v>
      </c>
      <c r="D1565" s="4" t="s">
        <v>106</v>
      </c>
      <c r="E1565" s="4" t="s">
        <v>17</v>
      </c>
      <c r="F1565" s="4" t="s">
        <v>18</v>
      </c>
      <c r="G1565" s="7" t="s">
        <v>14</v>
      </c>
      <c r="H1565" s="7">
        <v>199</v>
      </c>
      <c r="I1565" s="7">
        <v>9</v>
      </c>
      <c r="J1565" s="7">
        <v>1791</v>
      </c>
    </row>
    <row r="1566" spans="1:10" ht="15.75" customHeight="1" x14ac:dyDescent="0.35">
      <c r="A1566" s="5" t="s">
        <v>1611</v>
      </c>
      <c r="B1566" s="3">
        <v>43605</v>
      </c>
      <c r="C1566" s="7">
        <v>7</v>
      </c>
      <c r="D1566" s="4" t="s">
        <v>88</v>
      </c>
      <c r="E1566" s="4" t="s">
        <v>22</v>
      </c>
      <c r="F1566" s="4" t="s">
        <v>23</v>
      </c>
      <c r="G1566" s="7" t="s">
        <v>19</v>
      </c>
      <c r="H1566" s="7">
        <v>289</v>
      </c>
      <c r="I1566" s="7">
        <v>8</v>
      </c>
      <c r="J1566" s="7">
        <v>2312</v>
      </c>
    </row>
    <row r="1567" spans="1:10" ht="15.75" customHeight="1" x14ac:dyDescent="0.35">
      <c r="A1567" s="5" t="s">
        <v>1612</v>
      </c>
      <c r="B1567" s="3">
        <v>43606</v>
      </c>
      <c r="C1567" s="7">
        <v>5</v>
      </c>
      <c r="D1567" s="4" t="s">
        <v>60</v>
      </c>
      <c r="E1567" s="4" t="s">
        <v>17</v>
      </c>
      <c r="F1567" s="4" t="s">
        <v>18</v>
      </c>
      <c r="G1567" s="7" t="s">
        <v>19</v>
      </c>
      <c r="H1567" s="7">
        <v>289</v>
      </c>
      <c r="I1567" s="7">
        <v>2</v>
      </c>
      <c r="J1567" s="7">
        <v>578</v>
      </c>
    </row>
    <row r="1568" spans="1:10" ht="15.75" customHeight="1" x14ac:dyDescent="0.35">
      <c r="A1568" s="5" t="s">
        <v>1613</v>
      </c>
      <c r="B1568" s="3">
        <v>43606</v>
      </c>
      <c r="C1568" s="7">
        <v>17</v>
      </c>
      <c r="D1568" s="4" t="s">
        <v>35</v>
      </c>
      <c r="E1568" s="4" t="s">
        <v>36</v>
      </c>
      <c r="F1568" s="4" t="s">
        <v>28</v>
      </c>
      <c r="G1568" s="7" t="s">
        <v>31</v>
      </c>
      <c r="H1568" s="7">
        <v>69</v>
      </c>
      <c r="I1568" s="7">
        <v>2</v>
      </c>
      <c r="J1568" s="7">
        <v>138</v>
      </c>
    </row>
    <row r="1569" spans="1:10" ht="15.75" customHeight="1" x14ac:dyDescent="0.35">
      <c r="A1569" s="5" t="s">
        <v>1614</v>
      </c>
      <c r="B1569" s="3">
        <v>43607</v>
      </c>
      <c r="C1569" s="7">
        <v>10</v>
      </c>
      <c r="D1569" s="4" t="s">
        <v>58</v>
      </c>
      <c r="E1569" s="4" t="s">
        <v>22</v>
      </c>
      <c r="F1569" s="4" t="s">
        <v>23</v>
      </c>
      <c r="G1569" s="7" t="s">
        <v>19</v>
      </c>
      <c r="H1569" s="7">
        <v>289</v>
      </c>
      <c r="I1569" s="7">
        <v>7</v>
      </c>
      <c r="J1569" s="7">
        <v>2023</v>
      </c>
    </row>
    <row r="1570" spans="1:10" ht="15.75" customHeight="1" x14ac:dyDescent="0.35">
      <c r="A1570" s="5" t="s">
        <v>1615</v>
      </c>
      <c r="B1570" s="3">
        <v>43607</v>
      </c>
      <c r="C1570" s="7">
        <v>8</v>
      </c>
      <c r="D1570" s="4" t="s">
        <v>45</v>
      </c>
      <c r="E1570" s="4" t="s">
        <v>46</v>
      </c>
      <c r="F1570" s="4" t="s">
        <v>23</v>
      </c>
      <c r="G1570" s="7" t="s">
        <v>31</v>
      </c>
      <c r="H1570" s="7">
        <v>69</v>
      </c>
      <c r="I1570" s="7">
        <v>2</v>
      </c>
      <c r="J1570" s="7">
        <v>138</v>
      </c>
    </row>
    <row r="1571" spans="1:10" ht="15.75" customHeight="1" x14ac:dyDescent="0.35">
      <c r="A1571" s="5" t="s">
        <v>1616</v>
      </c>
      <c r="B1571" s="3">
        <v>43607</v>
      </c>
      <c r="C1571" s="7">
        <v>14</v>
      </c>
      <c r="D1571" s="4" t="s">
        <v>38</v>
      </c>
      <c r="E1571" s="4" t="s">
        <v>12</v>
      </c>
      <c r="F1571" s="4" t="s">
        <v>13</v>
      </c>
      <c r="G1571" s="7" t="s">
        <v>31</v>
      </c>
      <c r="H1571" s="7">
        <v>69</v>
      </c>
      <c r="I1571" s="7">
        <v>9</v>
      </c>
      <c r="J1571" s="7">
        <v>621</v>
      </c>
    </row>
    <row r="1572" spans="1:10" ht="15.75" customHeight="1" x14ac:dyDescent="0.35">
      <c r="A1572" s="5" t="s">
        <v>1617</v>
      </c>
      <c r="B1572" s="3">
        <v>43608</v>
      </c>
      <c r="C1572" s="7">
        <v>15</v>
      </c>
      <c r="D1572" s="4" t="s">
        <v>118</v>
      </c>
      <c r="E1572" s="4" t="s">
        <v>63</v>
      </c>
      <c r="F1572" s="4" t="s">
        <v>13</v>
      </c>
      <c r="G1572" s="7" t="s">
        <v>24</v>
      </c>
      <c r="H1572" s="7">
        <v>159</v>
      </c>
      <c r="I1572" s="7">
        <v>2</v>
      </c>
      <c r="J1572" s="7">
        <v>318</v>
      </c>
    </row>
    <row r="1573" spans="1:10" ht="15.75" customHeight="1" x14ac:dyDescent="0.35">
      <c r="A1573" s="5" t="s">
        <v>1618</v>
      </c>
      <c r="B1573" s="3">
        <v>43609</v>
      </c>
      <c r="C1573" s="7">
        <v>14</v>
      </c>
      <c r="D1573" s="4" t="s">
        <v>38</v>
      </c>
      <c r="E1573" s="4" t="s">
        <v>63</v>
      </c>
      <c r="F1573" s="4" t="s">
        <v>13</v>
      </c>
      <c r="G1573" s="7" t="s">
        <v>41</v>
      </c>
      <c r="H1573" s="7">
        <v>399</v>
      </c>
      <c r="I1573" s="7">
        <v>4</v>
      </c>
      <c r="J1573" s="7">
        <v>1596</v>
      </c>
    </row>
    <row r="1574" spans="1:10" ht="15.75" customHeight="1" x14ac:dyDescent="0.35">
      <c r="A1574" s="5" t="s">
        <v>1619</v>
      </c>
      <c r="B1574" s="3">
        <v>43610</v>
      </c>
      <c r="C1574" s="7">
        <v>5</v>
      </c>
      <c r="D1574" s="4" t="s">
        <v>60</v>
      </c>
      <c r="E1574" s="4" t="s">
        <v>17</v>
      </c>
      <c r="F1574" s="4" t="s">
        <v>18</v>
      </c>
      <c r="G1574" s="7" t="s">
        <v>24</v>
      </c>
      <c r="H1574" s="7">
        <v>159</v>
      </c>
      <c r="I1574" s="7">
        <v>3</v>
      </c>
      <c r="J1574" s="7">
        <v>477</v>
      </c>
    </row>
    <row r="1575" spans="1:10" ht="15.75" customHeight="1" x14ac:dyDescent="0.35">
      <c r="A1575" s="5" t="s">
        <v>1620</v>
      </c>
      <c r="B1575" s="3">
        <v>43610</v>
      </c>
      <c r="C1575" s="7">
        <v>17</v>
      </c>
      <c r="D1575" s="4" t="s">
        <v>35</v>
      </c>
      <c r="E1575" s="4" t="s">
        <v>27</v>
      </c>
      <c r="F1575" s="4" t="s">
        <v>28</v>
      </c>
      <c r="G1575" s="7" t="s">
        <v>19</v>
      </c>
      <c r="H1575" s="7">
        <v>289</v>
      </c>
      <c r="I1575" s="7">
        <v>3</v>
      </c>
      <c r="J1575" s="7">
        <v>867</v>
      </c>
    </row>
    <row r="1576" spans="1:10" ht="15.75" customHeight="1" x14ac:dyDescent="0.35">
      <c r="A1576" s="5" t="s">
        <v>1621</v>
      </c>
      <c r="B1576" s="3">
        <v>43610</v>
      </c>
      <c r="C1576" s="7">
        <v>5</v>
      </c>
      <c r="D1576" s="4" t="s">
        <v>60</v>
      </c>
      <c r="E1576" s="4" t="s">
        <v>68</v>
      </c>
      <c r="F1576" s="4" t="s">
        <v>18</v>
      </c>
      <c r="G1576" s="7" t="s">
        <v>24</v>
      </c>
      <c r="H1576" s="7">
        <v>159</v>
      </c>
      <c r="I1576" s="7">
        <v>2</v>
      </c>
      <c r="J1576" s="7">
        <v>318</v>
      </c>
    </row>
    <row r="1577" spans="1:10" ht="15.75" customHeight="1" x14ac:dyDescent="0.35">
      <c r="A1577" s="5" t="s">
        <v>1622</v>
      </c>
      <c r="B1577" s="3">
        <v>43610</v>
      </c>
      <c r="C1577" s="7">
        <v>12</v>
      </c>
      <c r="D1577" s="4" t="s">
        <v>66</v>
      </c>
      <c r="E1577" s="4" t="s">
        <v>63</v>
      </c>
      <c r="F1577" s="4" t="s">
        <v>13</v>
      </c>
      <c r="G1577" s="7" t="s">
        <v>41</v>
      </c>
      <c r="H1577" s="7">
        <v>399</v>
      </c>
      <c r="I1577" s="7">
        <v>2</v>
      </c>
      <c r="J1577" s="7">
        <v>798</v>
      </c>
    </row>
    <row r="1578" spans="1:10" ht="15.75" customHeight="1" x14ac:dyDescent="0.35">
      <c r="A1578" s="5" t="s">
        <v>1623</v>
      </c>
      <c r="B1578" s="3">
        <v>43610</v>
      </c>
      <c r="C1578" s="7">
        <v>13</v>
      </c>
      <c r="D1578" s="4" t="s">
        <v>33</v>
      </c>
      <c r="E1578" s="4" t="s">
        <v>63</v>
      </c>
      <c r="F1578" s="4" t="s">
        <v>13</v>
      </c>
      <c r="G1578" s="7" t="s">
        <v>14</v>
      </c>
      <c r="H1578" s="7">
        <v>199</v>
      </c>
      <c r="I1578" s="7">
        <v>0</v>
      </c>
      <c r="J1578" s="7">
        <v>0</v>
      </c>
    </row>
    <row r="1579" spans="1:10" ht="15.75" customHeight="1" x14ac:dyDescent="0.35">
      <c r="A1579" s="5" t="s">
        <v>1624</v>
      </c>
      <c r="B1579" s="3">
        <v>43610</v>
      </c>
      <c r="C1579" s="7">
        <v>7</v>
      </c>
      <c r="D1579" s="4" t="s">
        <v>88</v>
      </c>
      <c r="E1579" s="4" t="s">
        <v>46</v>
      </c>
      <c r="F1579" s="4" t="s">
        <v>23</v>
      </c>
      <c r="G1579" s="7" t="s">
        <v>31</v>
      </c>
      <c r="H1579" s="7">
        <v>69</v>
      </c>
      <c r="I1579" s="7">
        <v>3</v>
      </c>
      <c r="J1579" s="7">
        <v>207</v>
      </c>
    </row>
    <row r="1580" spans="1:10" ht="15.75" customHeight="1" x14ac:dyDescent="0.35">
      <c r="A1580" s="5" t="s">
        <v>1625</v>
      </c>
      <c r="B1580" s="3">
        <v>43610</v>
      </c>
      <c r="C1580" s="7">
        <v>1</v>
      </c>
      <c r="D1580" s="4" t="s">
        <v>16</v>
      </c>
      <c r="E1580" s="4" t="s">
        <v>68</v>
      </c>
      <c r="F1580" s="4" t="s">
        <v>18</v>
      </c>
      <c r="G1580" s="7" t="s">
        <v>14</v>
      </c>
      <c r="H1580" s="7">
        <v>199</v>
      </c>
      <c r="I1580" s="7">
        <v>1</v>
      </c>
      <c r="J1580" s="7">
        <v>199</v>
      </c>
    </row>
    <row r="1581" spans="1:10" ht="15.75" customHeight="1" x14ac:dyDescent="0.35">
      <c r="A1581" s="5" t="s">
        <v>1626</v>
      </c>
      <c r="B1581" s="3">
        <v>43610</v>
      </c>
      <c r="C1581" s="7">
        <v>11</v>
      </c>
      <c r="D1581" s="4" t="s">
        <v>11</v>
      </c>
      <c r="E1581" s="4" t="s">
        <v>63</v>
      </c>
      <c r="F1581" s="4" t="s">
        <v>13</v>
      </c>
      <c r="G1581" s="7" t="s">
        <v>14</v>
      </c>
      <c r="H1581" s="7">
        <v>199</v>
      </c>
      <c r="I1581" s="7">
        <v>6</v>
      </c>
      <c r="J1581" s="7">
        <v>1194</v>
      </c>
    </row>
    <row r="1582" spans="1:10" ht="15.75" customHeight="1" x14ac:dyDescent="0.35">
      <c r="A1582" s="5" t="s">
        <v>1627</v>
      </c>
      <c r="B1582" s="3">
        <v>43610</v>
      </c>
      <c r="C1582" s="7">
        <v>9</v>
      </c>
      <c r="D1582" s="4" t="s">
        <v>21</v>
      </c>
      <c r="E1582" s="4" t="s">
        <v>22</v>
      </c>
      <c r="F1582" s="4" t="s">
        <v>23</v>
      </c>
      <c r="G1582" s="7" t="s">
        <v>31</v>
      </c>
      <c r="H1582" s="7">
        <v>69</v>
      </c>
      <c r="I1582" s="7">
        <v>0</v>
      </c>
      <c r="J1582" s="7">
        <v>0</v>
      </c>
    </row>
    <row r="1583" spans="1:10" ht="15.75" customHeight="1" x14ac:dyDescent="0.35">
      <c r="A1583" s="5" t="s">
        <v>1628</v>
      </c>
      <c r="B1583" s="3">
        <v>43610</v>
      </c>
      <c r="C1583" s="7">
        <v>16</v>
      </c>
      <c r="D1583" s="4" t="s">
        <v>30</v>
      </c>
      <c r="E1583" s="4" t="s">
        <v>27</v>
      </c>
      <c r="F1583" s="4" t="s">
        <v>28</v>
      </c>
      <c r="G1583" s="7" t="s">
        <v>19</v>
      </c>
      <c r="H1583" s="7">
        <v>289</v>
      </c>
      <c r="I1583" s="7">
        <v>1</v>
      </c>
      <c r="J1583" s="7">
        <v>289</v>
      </c>
    </row>
    <row r="1584" spans="1:10" ht="15.75" customHeight="1" x14ac:dyDescent="0.35">
      <c r="A1584" s="5" t="s">
        <v>1629</v>
      </c>
      <c r="B1584" s="3">
        <v>43610</v>
      </c>
      <c r="C1584" s="7">
        <v>1</v>
      </c>
      <c r="D1584" s="4" t="s">
        <v>16</v>
      </c>
      <c r="E1584" s="4" t="s">
        <v>68</v>
      </c>
      <c r="F1584" s="4" t="s">
        <v>18</v>
      </c>
      <c r="G1584" s="7" t="s">
        <v>19</v>
      </c>
      <c r="H1584" s="7">
        <v>289</v>
      </c>
      <c r="I1584" s="7">
        <v>9</v>
      </c>
      <c r="J1584" s="7">
        <v>2601</v>
      </c>
    </row>
    <row r="1585" spans="1:10" ht="15.75" customHeight="1" x14ac:dyDescent="0.35">
      <c r="A1585" s="5" t="s">
        <v>1630</v>
      </c>
      <c r="B1585" s="3">
        <v>43610</v>
      </c>
      <c r="C1585" s="7">
        <v>5</v>
      </c>
      <c r="D1585" s="4" t="s">
        <v>60</v>
      </c>
      <c r="E1585" s="4" t="s">
        <v>68</v>
      </c>
      <c r="F1585" s="4" t="s">
        <v>18</v>
      </c>
      <c r="G1585" s="7" t="s">
        <v>14</v>
      </c>
      <c r="H1585" s="7">
        <v>199</v>
      </c>
      <c r="I1585" s="7">
        <v>8</v>
      </c>
      <c r="J1585" s="7">
        <v>1592</v>
      </c>
    </row>
    <row r="1586" spans="1:10" ht="15.75" customHeight="1" x14ac:dyDescent="0.35">
      <c r="A1586" s="5" t="s">
        <v>1631</v>
      </c>
      <c r="B1586" s="3">
        <v>43611</v>
      </c>
      <c r="C1586" s="7">
        <v>10</v>
      </c>
      <c r="D1586" s="4" t="s">
        <v>58</v>
      </c>
      <c r="E1586" s="4" t="s">
        <v>22</v>
      </c>
      <c r="F1586" s="4" t="s">
        <v>23</v>
      </c>
      <c r="G1586" s="7" t="s">
        <v>24</v>
      </c>
      <c r="H1586" s="7">
        <v>159</v>
      </c>
      <c r="I1586" s="7">
        <v>6</v>
      </c>
      <c r="J1586" s="7">
        <v>954</v>
      </c>
    </row>
    <row r="1587" spans="1:10" ht="15.75" customHeight="1" x14ac:dyDescent="0.35">
      <c r="A1587" s="5" t="s">
        <v>1632</v>
      </c>
      <c r="B1587" s="3">
        <v>43611</v>
      </c>
      <c r="C1587" s="7">
        <v>4</v>
      </c>
      <c r="D1587" s="4" t="s">
        <v>51</v>
      </c>
      <c r="E1587" s="4" t="s">
        <v>17</v>
      </c>
      <c r="F1587" s="4" t="s">
        <v>18</v>
      </c>
      <c r="G1587" s="7" t="s">
        <v>19</v>
      </c>
      <c r="H1587" s="7">
        <v>289</v>
      </c>
      <c r="I1587" s="7">
        <v>2</v>
      </c>
      <c r="J1587" s="7">
        <v>578</v>
      </c>
    </row>
    <row r="1588" spans="1:10" ht="15.75" customHeight="1" x14ac:dyDescent="0.35">
      <c r="A1588" s="5" t="s">
        <v>1633</v>
      </c>
      <c r="B1588" s="3">
        <v>43611</v>
      </c>
      <c r="C1588" s="7">
        <v>11</v>
      </c>
      <c r="D1588" s="4" t="s">
        <v>11</v>
      </c>
      <c r="E1588" s="4" t="s">
        <v>63</v>
      </c>
      <c r="F1588" s="4" t="s">
        <v>13</v>
      </c>
      <c r="G1588" s="7" t="s">
        <v>14</v>
      </c>
      <c r="H1588" s="7">
        <v>199</v>
      </c>
      <c r="I1588" s="7">
        <v>1</v>
      </c>
      <c r="J1588" s="7">
        <v>199</v>
      </c>
    </row>
    <row r="1589" spans="1:10" ht="15.75" customHeight="1" x14ac:dyDescent="0.35">
      <c r="A1589" s="5" t="s">
        <v>1634</v>
      </c>
      <c r="B1589" s="3">
        <v>43611</v>
      </c>
      <c r="C1589" s="7">
        <v>17</v>
      </c>
      <c r="D1589" s="4" t="s">
        <v>35</v>
      </c>
      <c r="E1589" s="4" t="s">
        <v>36</v>
      </c>
      <c r="F1589" s="4" t="s">
        <v>28</v>
      </c>
      <c r="G1589" s="7" t="s">
        <v>24</v>
      </c>
      <c r="H1589" s="7">
        <v>159</v>
      </c>
      <c r="I1589" s="7">
        <v>9</v>
      </c>
      <c r="J1589" s="7">
        <v>1431</v>
      </c>
    </row>
    <row r="1590" spans="1:10" ht="15.75" customHeight="1" x14ac:dyDescent="0.35">
      <c r="A1590" s="5" t="s">
        <v>1635</v>
      </c>
      <c r="B1590" s="3">
        <v>43611</v>
      </c>
      <c r="C1590" s="7">
        <v>7</v>
      </c>
      <c r="D1590" s="4" t="s">
        <v>88</v>
      </c>
      <c r="E1590" s="4" t="s">
        <v>46</v>
      </c>
      <c r="F1590" s="4" t="s">
        <v>23</v>
      </c>
      <c r="G1590" s="7" t="s">
        <v>31</v>
      </c>
      <c r="H1590" s="7">
        <v>69</v>
      </c>
      <c r="I1590" s="7">
        <v>3</v>
      </c>
      <c r="J1590" s="7">
        <v>207</v>
      </c>
    </row>
    <row r="1591" spans="1:10" ht="15.75" customHeight="1" x14ac:dyDescent="0.35">
      <c r="A1591" s="5" t="s">
        <v>1636</v>
      </c>
      <c r="B1591" s="3">
        <v>43611</v>
      </c>
      <c r="C1591" s="7">
        <v>17</v>
      </c>
      <c r="D1591" s="4" t="s">
        <v>35</v>
      </c>
      <c r="E1591" s="4" t="s">
        <v>36</v>
      </c>
      <c r="F1591" s="4" t="s">
        <v>28</v>
      </c>
      <c r="G1591" s="7" t="s">
        <v>24</v>
      </c>
      <c r="H1591" s="7">
        <v>159</v>
      </c>
      <c r="I1591" s="7">
        <v>2</v>
      </c>
      <c r="J1591" s="7">
        <v>318</v>
      </c>
    </row>
    <row r="1592" spans="1:10" ht="15.75" customHeight="1" x14ac:dyDescent="0.35">
      <c r="A1592" s="5" t="s">
        <v>1637</v>
      </c>
      <c r="B1592" s="3">
        <v>43611</v>
      </c>
      <c r="C1592" s="7">
        <v>16</v>
      </c>
      <c r="D1592" s="4" t="s">
        <v>30</v>
      </c>
      <c r="E1592" s="4" t="s">
        <v>36</v>
      </c>
      <c r="F1592" s="4" t="s">
        <v>28</v>
      </c>
      <c r="G1592" s="7" t="s">
        <v>31</v>
      </c>
      <c r="H1592" s="7">
        <v>69</v>
      </c>
      <c r="I1592" s="7">
        <v>5</v>
      </c>
      <c r="J1592" s="7">
        <v>345</v>
      </c>
    </row>
    <row r="1593" spans="1:10" ht="15.75" customHeight="1" x14ac:dyDescent="0.35">
      <c r="A1593" s="5" t="s">
        <v>1638</v>
      </c>
      <c r="B1593" s="3">
        <v>43611</v>
      </c>
      <c r="C1593" s="7">
        <v>16</v>
      </c>
      <c r="D1593" s="4" t="s">
        <v>30</v>
      </c>
      <c r="E1593" s="4" t="s">
        <v>27</v>
      </c>
      <c r="F1593" s="4" t="s">
        <v>28</v>
      </c>
      <c r="G1593" s="7" t="s">
        <v>24</v>
      </c>
      <c r="H1593" s="7">
        <v>159</v>
      </c>
      <c r="I1593" s="7">
        <v>7</v>
      </c>
      <c r="J1593" s="7">
        <v>1113</v>
      </c>
    </row>
    <row r="1594" spans="1:10" ht="15.75" customHeight="1" x14ac:dyDescent="0.35">
      <c r="A1594" s="5" t="s">
        <v>1639</v>
      </c>
      <c r="B1594" s="3">
        <v>43611</v>
      </c>
      <c r="C1594" s="7">
        <v>16</v>
      </c>
      <c r="D1594" s="4" t="s">
        <v>30</v>
      </c>
      <c r="E1594" s="4" t="s">
        <v>36</v>
      </c>
      <c r="F1594" s="4" t="s">
        <v>28</v>
      </c>
      <c r="G1594" s="7" t="s">
        <v>19</v>
      </c>
      <c r="H1594" s="7">
        <v>289</v>
      </c>
      <c r="I1594" s="7">
        <v>9</v>
      </c>
      <c r="J1594" s="7">
        <v>2601</v>
      </c>
    </row>
    <row r="1595" spans="1:10" ht="15.75" customHeight="1" x14ac:dyDescent="0.35">
      <c r="A1595" s="5" t="s">
        <v>1640</v>
      </c>
      <c r="B1595" s="3">
        <v>43612</v>
      </c>
      <c r="C1595" s="7">
        <v>11</v>
      </c>
      <c r="D1595" s="4" t="s">
        <v>11</v>
      </c>
      <c r="E1595" s="4" t="s">
        <v>63</v>
      </c>
      <c r="F1595" s="4" t="s">
        <v>13</v>
      </c>
      <c r="G1595" s="7" t="s">
        <v>41</v>
      </c>
      <c r="H1595" s="7">
        <v>399</v>
      </c>
      <c r="I1595" s="7">
        <v>0</v>
      </c>
      <c r="J1595" s="7">
        <v>0</v>
      </c>
    </row>
    <row r="1596" spans="1:10" ht="15.75" customHeight="1" x14ac:dyDescent="0.35">
      <c r="A1596" s="5" t="s">
        <v>1641</v>
      </c>
      <c r="B1596" s="3">
        <v>43612</v>
      </c>
      <c r="C1596" s="7">
        <v>19</v>
      </c>
      <c r="D1596" s="4" t="s">
        <v>56</v>
      </c>
      <c r="E1596" s="4" t="s">
        <v>27</v>
      </c>
      <c r="F1596" s="4" t="s">
        <v>28</v>
      </c>
      <c r="G1596" s="7" t="s">
        <v>14</v>
      </c>
      <c r="H1596" s="7">
        <v>199</v>
      </c>
      <c r="I1596" s="7">
        <v>0</v>
      </c>
      <c r="J1596" s="7">
        <v>0</v>
      </c>
    </row>
    <row r="1597" spans="1:10" ht="15.75" customHeight="1" x14ac:dyDescent="0.35">
      <c r="A1597" s="5" t="s">
        <v>1642</v>
      </c>
      <c r="B1597" s="3">
        <v>43613</v>
      </c>
      <c r="C1597" s="7">
        <v>5</v>
      </c>
      <c r="D1597" s="4" t="s">
        <v>60</v>
      </c>
      <c r="E1597" s="4" t="s">
        <v>17</v>
      </c>
      <c r="F1597" s="4" t="s">
        <v>18</v>
      </c>
      <c r="G1597" s="7" t="s">
        <v>24</v>
      </c>
      <c r="H1597" s="7">
        <v>159</v>
      </c>
      <c r="I1597" s="7">
        <v>2</v>
      </c>
      <c r="J1597" s="7">
        <v>318</v>
      </c>
    </row>
    <row r="1598" spans="1:10" ht="15.75" customHeight="1" x14ac:dyDescent="0.35">
      <c r="A1598" s="5" t="s">
        <v>1643</v>
      </c>
      <c r="B1598" s="3">
        <v>43613</v>
      </c>
      <c r="C1598" s="7">
        <v>16</v>
      </c>
      <c r="D1598" s="4" t="s">
        <v>30</v>
      </c>
      <c r="E1598" s="4" t="s">
        <v>27</v>
      </c>
      <c r="F1598" s="4" t="s">
        <v>28</v>
      </c>
      <c r="G1598" s="7" t="s">
        <v>14</v>
      </c>
      <c r="H1598" s="7">
        <v>199</v>
      </c>
      <c r="I1598" s="7">
        <v>8</v>
      </c>
      <c r="J1598" s="7">
        <v>1592</v>
      </c>
    </row>
    <row r="1599" spans="1:10" ht="15.75" customHeight="1" x14ac:dyDescent="0.35">
      <c r="A1599" s="5" t="s">
        <v>1644</v>
      </c>
      <c r="B1599" s="3">
        <v>43613</v>
      </c>
      <c r="C1599" s="7">
        <v>19</v>
      </c>
      <c r="D1599" s="4" t="s">
        <v>56</v>
      </c>
      <c r="E1599" s="4" t="s">
        <v>36</v>
      </c>
      <c r="F1599" s="4" t="s">
        <v>28</v>
      </c>
      <c r="G1599" s="7" t="s">
        <v>24</v>
      </c>
      <c r="H1599" s="7">
        <v>159</v>
      </c>
      <c r="I1599" s="7">
        <v>3</v>
      </c>
      <c r="J1599" s="7">
        <v>477</v>
      </c>
    </row>
    <row r="1600" spans="1:10" ht="15.75" customHeight="1" x14ac:dyDescent="0.35">
      <c r="A1600" s="5" t="s">
        <v>1645</v>
      </c>
      <c r="B1600" s="3">
        <v>43613</v>
      </c>
      <c r="C1600" s="7">
        <v>5</v>
      </c>
      <c r="D1600" s="4" t="s">
        <v>60</v>
      </c>
      <c r="E1600" s="4" t="s">
        <v>68</v>
      </c>
      <c r="F1600" s="4" t="s">
        <v>18</v>
      </c>
      <c r="G1600" s="7" t="s">
        <v>24</v>
      </c>
      <c r="H1600" s="7">
        <v>159</v>
      </c>
      <c r="I1600" s="7">
        <v>9</v>
      </c>
      <c r="J1600" s="7">
        <v>1431</v>
      </c>
    </row>
    <row r="1601" spans="1:10" ht="15.75" customHeight="1" x14ac:dyDescent="0.35">
      <c r="A1601" s="5" t="s">
        <v>1646</v>
      </c>
      <c r="B1601" s="3">
        <v>43613</v>
      </c>
      <c r="C1601" s="7">
        <v>9</v>
      </c>
      <c r="D1601" s="4" t="s">
        <v>21</v>
      </c>
      <c r="E1601" s="4" t="s">
        <v>46</v>
      </c>
      <c r="F1601" s="4" t="s">
        <v>23</v>
      </c>
      <c r="G1601" s="7" t="s">
        <v>14</v>
      </c>
      <c r="H1601" s="7">
        <v>199</v>
      </c>
      <c r="I1601" s="7">
        <v>1</v>
      </c>
      <c r="J1601" s="7">
        <v>199</v>
      </c>
    </row>
    <row r="1602" spans="1:10" ht="15.75" customHeight="1" x14ac:dyDescent="0.35">
      <c r="A1602" s="5" t="s">
        <v>1647</v>
      </c>
      <c r="B1602" s="3">
        <v>43614</v>
      </c>
      <c r="C1602" s="7">
        <v>17</v>
      </c>
      <c r="D1602" s="4" t="s">
        <v>35</v>
      </c>
      <c r="E1602" s="4" t="s">
        <v>27</v>
      </c>
      <c r="F1602" s="4" t="s">
        <v>28</v>
      </c>
      <c r="G1602" s="7" t="s">
        <v>41</v>
      </c>
      <c r="H1602" s="7">
        <v>399</v>
      </c>
      <c r="I1602" s="7">
        <v>2</v>
      </c>
      <c r="J1602" s="7">
        <v>798</v>
      </c>
    </row>
    <row r="1603" spans="1:10" ht="15.75" customHeight="1" x14ac:dyDescent="0.35">
      <c r="A1603" s="5" t="s">
        <v>1648</v>
      </c>
      <c r="B1603" s="3">
        <v>43614</v>
      </c>
      <c r="C1603" s="7">
        <v>4</v>
      </c>
      <c r="D1603" s="4" t="s">
        <v>51</v>
      </c>
      <c r="E1603" s="4" t="s">
        <v>68</v>
      </c>
      <c r="F1603" s="4" t="s">
        <v>18</v>
      </c>
      <c r="G1603" s="7" t="s">
        <v>14</v>
      </c>
      <c r="H1603" s="7">
        <v>199</v>
      </c>
      <c r="I1603" s="7">
        <v>1</v>
      </c>
      <c r="J1603" s="7">
        <v>199</v>
      </c>
    </row>
    <row r="1604" spans="1:10" ht="15.75" customHeight="1" x14ac:dyDescent="0.35">
      <c r="A1604" s="5" t="s">
        <v>1649</v>
      </c>
      <c r="B1604" s="3">
        <v>43614</v>
      </c>
      <c r="C1604" s="7">
        <v>18</v>
      </c>
      <c r="D1604" s="4" t="s">
        <v>26</v>
      </c>
      <c r="E1604" s="4" t="s">
        <v>27</v>
      </c>
      <c r="F1604" s="4" t="s">
        <v>28</v>
      </c>
      <c r="G1604" s="7" t="s">
        <v>14</v>
      </c>
      <c r="H1604" s="7">
        <v>199</v>
      </c>
      <c r="I1604" s="7">
        <v>8</v>
      </c>
      <c r="J1604" s="7">
        <v>1592</v>
      </c>
    </row>
    <row r="1605" spans="1:10" ht="15.75" customHeight="1" x14ac:dyDescent="0.35">
      <c r="A1605" s="5" t="s">
        <v>1650</v>
      </c>
      <c r="B1605" s="3">
        <v>43614</v>
      </c>
      <c r="C1605" s="7">
        <v>13</v>
      </c>
      <c r="D1605" s="4" t="s">
        <v>33</v>
      </c>
      <c r="E1605" s="4" t="s">
        <v>63</v>
      </c>
      <c r="F1605" s="4" t="s">
        <v>13</v>
      </c>
      <c r="G1605" s="7" t="s">
        <v>14</v>
      </c>
      <c r="H1605" s="7">
        <v>199</v>
      </c>
      <c r="I1605" s="7">
        <v>7</v>
      </c>
      <c r="J1605" s="7">
        <v>1393</v>
      </c>
    </row>
    <row r="1606" spans="1:10" ht="15.75" customHeight="1" x14ac:dyDescent="0.35">
      <c r="A1606" s="5" t="s">
        <v>1651</v>
      </c>
      <c r="B1606" s="3">
        <v>43614</v>
      </c>
      <c r="C1606" s="7">
        <v>6</v>
      </c>
      <c r="D1606" s="4" t="s">
        <v>48</v>
      </c>
      <c r="E1606" s="4" t="s">
        <v>46</v>
      </c>
      <c r="F1606" s="4" t="s">
        <v>23</v>
      </c>
      <c r="G1606" s="7" t="s">
        <v>24</v>
      </c>
      <c r="H1606" s="7">
        <v>159</v>
      </c>
      <c r="I1606" s="7">
        <v>5</v>
      </c>
      <c r="J1606" s="7">
        <v>795</v>
      </c>
    </row>
    <row r="1607" spans="1:10" ht="15.75" customHeight="1" x14ac:dyDescent="0.35">
      <c r="A1607" s="5" t="s">
        <v>1652</v>
      </c>
      <c r="B1607" s="3">
        <v>43614</v>
      </c>
      <c r="C1607" s="7">
        <v>16</v>
      </c>
      <c r="D1607" s="4" t="s">
        <v>30</v>
      </c>
      <c r="E1607" s="4" t="s">
        <v>27</v>
      </c>
      <c r="F1607" s="4" t="s">
        <v>28</v>
      </c>
      <c r="G1607" s="7" t="s">
        <v>31</v>
      </c>
      <c r="H1607" s="7">
        <v>69</v>
      </c>
      <c r="I1607" s="7">
        <v>1</v>
      </c>
      <c r="J1607" s="7">
        <v>69</v>
      </c>
    </row>
    <row r="1608" spans="1:10" ht="15.75" customHeight="1" x14ac:dyDescent="0.35">
      <c r="A1608" s="5" t="s">
        <v>1653</v>
      </c>
      <c r="B1608" s="3">
        <v>43615</v>
      </c>
      <c r="C1608" s="7">
        <v>5</v>
      </c>
      <c r="D1608" s="4" t="s">
        <v>60</v>
      </c>
      <c r="E1608" s="4" t="s">
        <v>17</v>
      </c>
      <c r="F1608" s="4" t="s">
        <v>18</v>
      </c>
      <c r="G1608" s="7" t="s">
        <v>19</v>
      </c>
      <c r="H1608" s="7">
        <v>289</v>
      </c>
      <c r="I1608" s="7">
        <v>3</v>
      </c>
      <c r="J1608" s="7">
        <v>867</v>
      </c>
    </row>
    <row r="1609" spans="1:10" ht="15.75" customHeight="1" x14ac:dyDescent="0.35">
      <c r="A1609" s="5" t="s">
        <v>1654</v>
      </c>
      <c r="B1609" s="3">
        <v>43615</v>
      </c>
      <c r="C1609" s="7">
        <v>17</v>
      </c>
      <c r="D1609" s="4" t="s">
        <v>35</v>
      </c>
      <c r="E1609" s="4" t="s">
        <v>36</v>
      </c>
      <c r="F1609" s="4" t="s">
        <v>28</v>
      </c>
      <c r="G1609" s="7" t="s">
        <v>24</v>
      </c>
      <c r="H1609" s="7">
        <v>159</v>
      </c>
      <c r="I1609" s="7">
        <v>8</v>
      </c>
      <c r="J1609" s="7">
        <v>1272</v>
      </c>
    </row>
    <row r="1610" spans="1:10" ht="15.75" customHeight="1" x14ac:dyDescent="0.35">
      <c r="A1610" s="5" t="s">
        <v>1655</v>
      </c>
      <c r="B1610" s="3">
        <v>43615</v>
      </c>
      <c r="C1610" s="7">
        <v>3</v>
      </c>
      <c r="D1610" s="4" t="s">
        <v>43</v>
      </c>
      <c r="E1610" s="4" t="s">
        <v>17</v>
      </c>
      <c r="F1610" s="4" t="s">
        <v>18</v>
      </c>
      <c r="G1610" s="7" t="s">
        <v>24</v>
      </c>
      <c r="H1610" s="7">
        <v>159</v>
      </c>
      <c r="I1610" s="7">
        <v>8</v>
      </c>
      <c r="J1610" s="7">
        <v>1272</v>
      </c>
    </row>
    <row r="1611" spans="1:10" ht="15.75" customHeight="1" x14ac:dyDescent="0.35">
      <c r="A1611" s="5" t="s">
        <v>1656</v>
      </c>
      <c r="B1611" s="3">
        <v>43616</v>
      </c>
      <c r="C1611" s="7">
        <v>18</v>
      </c>
      <c r="D1611" s="4" t="s">
        <v>26</v>
      </c>
      <c r="E1611" s="4" t="s">
        <v>36</v>
      </c>
      <c r="F1611" s="4" t="s">
        <v>28</v>
      </c>
      <c r="G1611" s="7" t="s">
        <v>31</v>
      </c>
      <c r="H1611" s="7">
        <v>69</v>
      </c>
      <c r="I1611" s="7">
        <v>4</v>
      </c>
      <c r="J1611" s="7">
        <v>276</v>
      </c>
    </row>
    <row r="1612" spans="1:10" ht="15.75" customHeight="1" x14ac:dyDescent="0.35">
      <c r="A1612" s="5" t="s">
        <v>1657</v>
      </c>
      <c r="B1612" s="3">
        <v>43617</v>
      </c>
      <c r="C1612" s="7">
        <v>2</v>
      </c>
      <c r="D1612" s="4" t="s">
        <v>106</v>
      </c>
      <c r="E1612" s="4" t="s">
        <v>68</v>
      </c>
      <c r="F1612" s="4" t="s">
        <v>18</v>
      </c>
      <c r="G1612" s="7" t="s">
        <v>24</v>
      </c>
      <c r="H1612" s="7">
        <v>159</v>
      </c>
      <c r="I1612" s="7">
        <v>1</v>
      </c>
      <c r="J1612" s="7">
        <v>159</v>
      </c>
    </row>
    <row r="1613" spans="1:10" ht="15.75" customHeight="1" x14ac:dyDescent="0.35">
      <c r="A1613" s="5" t="s">
        <v>1658</v>
      </c>
      <c r="B1613" s="3">
        <v>43617</v>
      </c>
      <c r="C1613" s="7">
        <v>10</v>
      </c>
      <c r="D1613" s="4" t="s">
        <v>58</v>
      </c>
      <c r="E1613" s="4" t="s">
        <v>46</v>
      </c>
      <c r="F1613" s="4" t="s">
        <v>23</v>
      </c>
      <c r="G1613" s="7" t="s">
        <v>24</v>
      </c>
      <c r="H1613" s="7">
        <v>159</v>
      </c>
      <c r="I1613" s="7">
        <v>2</v>
      </c>
      <c r="J1613" s="7">
        <v>318</v>
      </c>
    </row>
    <row r="1614" spans="1:10" ht="15.75" customHeight="1" x14ac:dyDescent="0.35">
      <c r="A1614" s="5" t="s">
        <v>1659</v>
      </c>
      <c r="B1614" s="3">
        <v>43617</v>
      </c>
      <c r="C1614" s="7">
        <v>17</v>
      </c>
      <c r="D1614" s="4" t="s">
        <v>35</v>
      </c>
      <c r="E1614" s="4" t="s">
        <v>36</v>
      </c>
      <c r="F1614" s="4" t="s">
        <v>28</v>
      </c>
      <c r="G1614" s="7" t="s">
        <v>19</v>
      </c>
      <c r="H1614" s="7">
        <v>289</v>
      </c>
      <c r="I1614" s="7">
        <v>0</v>
      </c>
      <c r="J1614" s="7">
        <v>0</v>
      </c>
    </row>
    <row r="1615" spans="1:10" ht="15.75" customHeight="1" x14ac:dyDescent="0.35">
      <c r="A1615" s="5" t="s">
        <v>1660</v>
      </c>
      <c r="B1615" s="3">
        <v>43618</v>
      </c>
      <c r="C1615" s="7">
        <v>8</v>
      </c>
      <c r="D1615" s="4" t="s">
        <v>45</v>
      </c>
      <c r="E1615" s="4" t="s">
        <v>46</v>
      </c>
      <c r="F1615" s="4" t="s">
        <v>23</v>
      </c>
      <c r="G1615" s="7" t="s">
        <v>19</v>
      </c>
      <c r="H1615" s="7">
        <v>289</v>
      </c>
      <c r="I1615" s="7">
        <v>4</v>
      </c>
      <c r="J1615" s="7">
        <v>1156</v>
      </c>
    </row>
    <row r="1616" spans="1:10" ht="15.75" customHeight="1" x14ac:dyDescent="0.35">
      <c r="A1616" s="5" t="s">
        <v>1661</v>
      </c>
      <c r="B1616" s="3">
        <v>43618</v>
      </c>
      <c r="C1616" s="7">
        <v>3</v>
      </c>
      <c r="D1616" s="4" t="s">
        <v>43</v>
      </c>
      <c r="E1616" s="4" t="s">
        <v>68</v>
      </c>
      <c r="F1616" s="4" t="s">
        <v>18</v>
      </c>
      <c r="G1616" s="7" t="s">
        <v>31</v>
      </c>
      <c r="H1616" s="7">
        <v>69</v>
      </c>
      <c r="I1616" s="7">
        <v>6</v>
      </c>
      <c r="J1616" s="7">
        <v>414</v>
      </c>
    </row>
    <row r="1617" spans="1:10" ht="15.75" customHeight="1" x14ac:dyDescent="0.35">
      <c r="A1617" s="5" t="s">
        <v>1662</v>
      </c>
      <c r="B1617" s="3">
        <v>43618</v>
      </c>
      <c r="C1617" s="7">
        <v>10</v>
      </c>
      <c r="D1617" s="4" t="s">
        <v>58</v>
      </c>
      <c r="E1617" s="4" t="s">
        <v>46</v>
      </c>
      <c r="F1617" s="4" t="s">
        <v>23</v>
      </c>
      <c r="G1617" s="7" t="s">
        <v>31</v>
      </c>
      <c r="H1617" s="7">
        <v>69</v>
      </c>
      <c r="I1617" s="7">
        <v>4</v>
      </c>
      <c r="J1617" s="7">
        <v>276</v>
      </c>
    </row>
    <row r="1618" spans="1:10" ht="15.75" customHeight="1" x14ac:dyDescent="0.35">
      <c r="A1618" s="5" t="s">
        <v>1663</v>
      </c>
      <c r="B1618" s="3">
        <v>43618</v>
      </c>
      <c r="C1618" s="7">
        <v>15</v>
      </c>
      <c r="D1618" s="4" t="s">
        <v>118</v>
      </c>
      <c r="E1618" s="4" t="s">
        <v>12</v>
      </c>
      <c r="F1618" s="4" t="s">
        <v>13</v>
      </c>
      <c r="G1618" s="7" t="s">
        <v>24</v>
      </c>
      <c r="H1618" s="7">
        <v>159</v>
      </c>
      <c r="I1618" s="7">
        <v>1</v>
      </c>
      <c r="J1618" s="7">
        <v>159</v>
      </c>
    </row>
    <row r="1619" spans="1:10" ht="15.75" customHeight="1" x14ac:dyDescent="0.35">
      <c r="A1619" s="5" t="s">
        <v>1664</v>
      </c>
      <c r="B1619" s="3">
        <v>43619</v>
      </c>
      <c r="C1619" s="7">
        <v>19</v>
      </c>
      <c r="D1619" s="4" t="s">
        <v>56</v>
      </c>
      <c r="E1619" s="4" t="s">
        <v>36</v>
      </c>
      <c r="F1619" s="4" t="s">
        <v>28</v>
      </c>
      <c r="G1619" s="7" t="s">
        <v>31</v>
      </c>
      <c r="H1619" s="7">
        <v>69</v>
      </c>
      <c r="I1619" s="7">
        <v>1</v>
      </c>
      <c r="J1619" s="7">
        <v>69</v>
      </c>
    </row>
    <row r="1620" spans="1:10" ht="15.75" customHeight="1" x14ac:dyDescent="0.35">
      <c r="A1620" s="5" t="s">
        <v>1665</v>
      </c>
      <c r="B1620" s="3">
        <v>43620</v>
      </c>
      <c r="C1620" s="7">
        <v>20</v>
      </c>
      <c r="D1620" s="4" t="s">
        <v>40</v>
      </c>
      <c r="E1620" s="4" t="s">
        <v>36</v>
      </c>
      <c r="F1620" s="4" t="s">
        <v>28</v>
      </c>
      <c r="G1620" s="7" t="s">
        <v>24</v>
      </c>
      <c r="H1620" s="7">
        <v>159</v>
      </c>
      <c r="I1620" s="7">
        <v>4</v>
      </c>
      <c r="J1620" s="7">
        <v>636</v>
      </c>
    </row>
    <row r="1621" spans="1:10" ht="15.75" customHeight="1" x14ac:dyDescent="0.35">
      <c r="A1621" s="5" t="s">
        <v>1666</v>
      </c>
      <c r="B1621" s="3">
        <v>43621</v>
      </c>
      <c r="C1621" s="7">
        <v>9</v>
      </c>
      <c r="D1621" s="4" t="s">
        <v>21</v>
      </c>
      <c r="E1621" s="4" t="s">
        <v>46</v>
      </c>
      <c r="F1621" s="4" t="s">
        <v>23</v>
      </c>
      <c r="G1621" s="7" t="s">
        <v>41</v>
      </c>
      <c r="H1621" s="7">
        <v>399</v>
      </c>
      <c r="I1621" s="7">
        <v>0</v>
      </c>
      <c r="J1621" s="7">
        <v>0</v>
      </c>
    </row>
    <row r="1622" spans="1:10" ht="15.75" customHeight="1" x14ac:dyDescent="0.35">
      <c r="A1622" s="5" t="s">
        <v>1667</v>
      </c>
      <c r="B1622" s="3">
        <v>43621</v>
      </c>
      <c r="C1622" s="7">
        <v>4</v>
      </c>
      <c r="D1622" s="4" t="s">
        <v>51</v>
      </c>
      <c r="E1622" s="4" t="s">
        <v>68</v>
      </c>
      <c r="F1622" s="4" t="s">
        <v>18</v>
      </c>
      <c r="G1622" s="7" t="s">
        <v>24</v>
      </c>
      <c r="H1622" s="7">
        <v>159</v>
      </c>
      <c r="I1622" s="7">
        <v>2</v>
      </c>
      <c r="J1622" s="7">
        <v>318</v>
      </c>
    </row>
    <row r="1623" spans="1:10" ht="15.75" customHeight="1" x14ac:dyDescent="0.35">
      <c r="A1623" s="5" t="s">
        <v>1668</v>
      </c>
      <c r="B1623" s="3">
        <v>43621</v>
      </c>
      <c r="C1623" s="7">
        <v>11</v>
      </c>
      <c r="D1623" s="4" t="s">
        <v>11</v>
      </c>
      <c r="E1623" s="4" t="s">
        <v>12</v>
      </c>
      <c r="F1623" s="4" t="s">
        <v>13</v>
      </c>
      <c r="G1623" s="7" t="s">
        <v>19</v>
      </c>
      <c r="H1623" s="7">
        <v>289</v>
      </c>
      <c r="I1623" s="7">
        <v>2</v>
      </c>
      <c r="J1623" s="7">
        <v>578</v>
      </c>
    </row>
    <row r="1624" spans="1:10" ht="15.75" customHeight="1" x14ac:dyDescent="0.35">
      <c r="A1624" s="5" t="s">
        <v>1669</v>
      </c>
      <c r="B1624" s="3">
        <v>43621</v>
      </c>
      <c r="C1624" s="7">
        <v>2</v>
      </c>
      <c r="D1624" s="4" t="s">
        <v>106</v>
      </c>
      <c r="E1624" s="4" t="s">
        <v>17</v>
      </c>
      <c r="F1624" s="4" t="s">
        <v>18</v>
      </c>
      <c r="G1624" s="7" t="s">
        <v>24</v>
      </c>
      <c r="H1624" s="7">
        <v>159</v>
      </c>
      <c r="I1624" s="7">
        <v>1</v>
      </c>
      <c r="J1624" s="7">
        <v>159</v>
      </c>
    </row>
    <row r="1625" spans="1:10" ht="15.75" customHeight="1" x14ac:dyDescent="0.35">
      <c r="A1625" s="5" t="s">
        <v>1670</v>
      </c>
      <c r="B1625" s="3">
        <v>43622</v>
      </c>
      <c r="C1625" s="7">
        <v>6</v>
      </c>
      <c r="D1625" s="4" t="s">
        <v>48</v>
      </c>
      <c r="E1625" s="4" t="s">
        <v>46</v>
      </c>
      <c r="F1625" s="4" t="s">
        <v>23</v>
      </c>
      <c r="G1625" s="7" t="s">
        <v>19</v>
      </c>
      <c r="H1625" s="7">
        <v>289</v>
      </c>
      <c r="I1625" s="7">
        <v>1</v>
      </c>
      <c r="J1625" s="7">
        <v>289</v>
      </c>
    </row>
    <row r="1626" spans="1:10" ht="15.75" customHeight="1" x14ac:dyDescent="0.35">
      <c r="A1626" s="5" t="s">
        <v>1671</v>
      </c>
      <c r="B1626" s="3">
        <v>43622</v>
      </c>
      <c r="C1626" s="7">
        <v>14</v>
      </c>
      <c r="D1626" s="4" t="s">
        <v>38</v>
      </c>
      <c r="E1626" s="4" t="s">
        <v>63</v>
      </c>
      <c r="F1626" s="4" t="s">
        <v>13</v>
      </c>
      <c r="G1626" s="7" t="s">
        <v>14</v>
      </c>
      <c r="H1626" s="7">
        <v>199</v>
      </c>
      <c r="I1626" s="7">
        <v>7</v>
      </c>
      <c r="J1626" s="7">
        <v>1393</v>
      </c>
    </row>
    <row r="1627" spans="1:10" ht="15.75" customHeight="1" x14ac:dyDescent="0.35">
      <c r="A1627" s="5" t="s">
        <v>1672</v>
      </c>
      <c r="B1627" s="3">
        <v>43622</v>
      </c>
      <c r="C1627" s="7">
        <v>15</v>
      </c>
      <c r="D1627" s="4" t="s">
        <v>118</v>
      </c>
      <c r="E1627" s="4" t="s">
        <v>12</v>
      </c>
      <c r="F1627" s="4" t="s">
        <v>13</v>
      </c>
      <c r="G1627" s="7" t="s">
        <v>14</v>
      </c>
      <c r="H1627" s="7">
        <v>199</v>
      </c>
      <c r="I1627" s="7">
        <v>6</v>
      </c>
      <c r="J1627" s="7">
        <v>1194</v>
      </c>
    </row>
    <row r="1628" spans="1:10" ht="15.75" customHeight="1" x14ac:dyDescent="0.35">
      <c r="A1628" s="5" t="s">
        <v>1673</v>
      </c>
      <c r="B1628" s="3">
        <v>43622</v>
      </c>
      <c r="C1628" s="7">
        <v>5</v>
      </c>
      <c r="D1628" s="4" t="s">
        <v>60</v>
      </c>
      <c r="E1628" s="4" t="s">
        <v>68</v>
      </c>
      <c r="F1628" s="4" t="s">
        <v>18</v>
      </c>
      <c r="G1628" s="7" t="s">
        <v>41</v>
      </c>
      <c r="H1628" s="7">
        <v>399</v>
      </c>
      <c r="I1628" s="7">
        <v>6</v>
      </c>
      <c r="J1628" s="7">
        <v>2394</v>
      </c>
    </row>
    <row r="1629" spans="1:10" ht="15.75" customHeight="1" x14ac:dyDescent="0.35">
      <c r="A1629" s="5" t="s">
        <v>1674</v>
      </c>
      <c r="B1629" s="3">
        <v>43622</v>
      </c>
      <c r="C1629" s="7">
        <v>17</v>
      </c>
      <c r="D1629" s="4" t="s">
        <v>35</v>
      </c>
      <c r="E1629" s="4" t="s">
        <v>36</v>
      </c>
      <c r="F1629" s="4" t="s">
        <v>28</v>
      </c>
      <c r="G1629" s="7" t="s">
        <v>24</v>
      </c>
      <c r="H1629" s="7">
        <v>159</v>
      </c>
      <c r="I1629" s="7">
        <v>7</v>
      </c>
      <c r="J1629" s="7">
        <v>1113</v>
      </c>
    </row>
    <row r="1630" spans="1:10" ht="15.75" customHeight="1" x14ac:dyDescent="0.35">
      <c r="A1630" s="5" t="s">
        <v>1675</v>
      </c>
      <c r="B1630" s="3">
        <v>43622</v>
      </c>
      <c r="C1630" s="7">
        <v>9</v>
      </c>
      <c r="D1630" s="4" t="s">
        <v>21</v>
      </c>
      <c r="E1630" s="4" t="s">
        <v>46</v>
      </c>
      <c r="F1630" s="4" t="s">
        <v>23</v>
      </c>
      <c r="G1630" s="7" t="s">
        <v>41</v>
      </c>
      <c r="H1630" s="7">
        <v>399</v>
      </c>
      <c r="I1630" s="7">
        <v>0</v>
      </c>
      <c r="J1630" s="7">
        <v>0</v>
      </c>
    </row>
    <row r="1631" spans="1:10" ht="15.75" customHeight="1" x14ac:dyDescent="0.35">
      <c r="A1631" s="5" t="s">
        <v>1676</v>
      </c>
      <c r="B1631" s="3">
        <v>43622</v>
      </c>
      <c r="C1631" s="7">
        <v>4</v>
      </c>
      <c r="D1631" s="4" t="s">
        <v>51</v>
      </c>
      <c r="E1631" s="4" t="s">
        <v>17</v>
      </c>
      <c r="F1631" s="4" t="s">
        <v>18</v>
      </c>
      <c r="G1631" s="7" t="s">
        <v>24</v>
      </c>
      <c r="H1631" s="7">
        <v>159</v>
      </c>
      <c r="I1631" s="7">
        <v>4</v>
      </c>
      <c r="J1631" s="7">
        <v>636</v>
      </c>
    </row>
    <row r="1632" spans="1:10" ht="15.75" customHeight="1" x14ac:dyDescent="0.35">
      <c r="A1632" s="5" t="s">
        <v>1677</v>
      </c>
      <c r="B1632" s="3">
        <v>43622</v>
      </c>
      <c r="C1632" s="7">
        <v>17</v>
      </c>
      <c r="D1632" s="4" t="s">
        <v>35</v>
      </c>
      <c r="E1632" s="4" t="s">
        <v>36</v>
      </c>
      <c r="F1632" s="4" t="s">
        <v>28</v>
      </c>
      <c r="G1632" s="7" t="s">
        <v>31</v>
      </c>
      <c r="H1632" s="7">
        <v>69</v>
      </c>
      <c r="I1632" s="7">
        <v>7</v>
      </c>
      <c r="J1632" s="7">
        <v>483</v>
      </c>
    </row>
    <row r="1633" spans="1:10" ht="15.75" customHeight="1" x14ac:dyDescent="0.35">
      <c r="A1633" s="5" t="s">
        <v>1678</v>
      </c>
      <c r="B1633" s="3">
        <v>43622</v>
      </c>
      <c r="C1633" s="7">
        <v>1</v>
      </c>
      <c r="D1633" s="4" t="s">
        <v>16</v>
      </c>
      <c r="E1633" s="4" t="s">
        <v>68</v>
      </c>
      <c r="F1633" s="4" t="s">
        <v>18</v>
      </c>
      <c r="G1633" s="7" t="s">
        <v>41</v>
      </c>
      <c r="H1633" s="7">
        <v>399</v>
      </c>
      <c r="I1633" s="7">
        <v>0</v>
      </c>
      <c r="J1633" s="7">
        <v>0</v>
      </c>
    </row>
    <row r="1634" spans="1:10" ht="15.75" customHeight="1" x14ac:dyDescent="0.35">
      <c r="A1634" s="5" t="s">
        <v>1679</v>
      </c>
      <c r="B1634" s="3">
        <v>43622</v>
      </c>
      <c r="C1634" s="7">
        <v>15</v>
      </c>
      <c r="D1634" s="4" t="s">
        <v>118</v>
      </c>
      <c r="E1634" s="4" t="s">
        <v>63</v>
      </c>
      <c r="F1634" s="4" t="s">
        <v>13</v>
      </c>
      <c r="G1634" s="7" t="s">
        <v>24</v>
      </c>
      <c r="H1634" s="7">
        <v>159</v>
      </c>
      <c r="I1634" s="7">
        <v>5</v>
      </c>
      <c r="J1634" s="7">
        <v>795</v>
      </c>
    </row>
    <row r="1635" spans="1:10" ht="15.75" customHeight="1" x14ac:dyDescent="0.35">
      <c r="A1635" s="5" t="s">
        <v>1680</v>
      </c>
      <c r="B1635" s="3">
        <v>43622</v>
      </c>
      <c r="C1635" s="7">
        <v>2</v>
      </c>
      <c r="D1635" s="4" t="s">
        <v>106</v>
      </c>
      <c r="E1635" s="4" t="s">
        <v>17</v>
      </c>
      <c r="F1635" s="4" t="s">
        <v>18</v>
      </c>
      <c r="G1635" s="7" t="s">
        <v>24</v>
      </c>
      <c r="H1635" s="7">
        <v>159</v>
      </c>
      <c r="I1635" s="7">
        <v>8</v>
      </c>
      <c r="J1635" s="7">
        <v>1272</v>
      </c>
    </row>
    <row r="1636" spans="1:10" ht="15.75" customHeight="1" x14ac:dyDescent="0.35">
      <c r="A1636" s="5" t="s">
        <v>1681</v>
      </c>
      <c r="B1636" s="3">
        <v>43622</v>
      </c>
      <c r="C1636" s="7">
        <v>3</v>
      </c>
      <c r="D1636" s="4" t="s">
        <v>43</v>
      </c>
      <c r="E1636" s="4" t="s">
        <v>17</v>
      </c>
      <c r="F1636" s="4" t="s">
        <v>18</v>
      </c>
      <c r="G1636" s="7" t="s">
        <v>19</v>
      </c>
      <c r="H1636" s="7">
        <v>289</v>
      </c>
      <c r="I1636" s="7">
        <v>9</v>
      </c>
      <c r="J1636" s="7">
        <v>2601</v>
      </c>
    </row>
    <row r="1637" spans="1:10" ht="15.75" customHeight="1" x14ac:dyDescent="0.35">
      <c r="A1637" s="5" t="s">
        <v>1682</v>
      </c>
      <c r="B1637" s="3">
        <v>43623</v>
      </c>
      <c r="C1637" s="7">
        <v>2</v>
      </c>
      <c r="D1637" s="4" t="s">
        <v>106</v>
      </c>
      <c r="E1637" s="4" t="s">
        <v>68</v>
      </c>
      <c r="F1637" s="4" t="s">
        <v>18</v>
      </c>
      <c r="G1637" s="7" t="s">
        <v>31</v>
      </c>
      <c r="H1637" s="7">
        <v>69</v>
      </c>
      <c r="I1637" s="7">
        <v>3</v>
      </c>
      <c r="J1637" s="7">
        <v>207</v>
      </c>
    </row>
    <row r="1638" spans="1:10" ht="15.75" customHeight="1" x14ac:dyDescent="0.35">
      <c r="A1638" s="5" t="s">
        <v>1683</v>
      </c>
      <c r="B1638" s="3">
        <v>43624</v>
      </c>
      <c r="C1638" s="7">
        <v>10</v>
      </c>
      <c r="D1638" s="4" t="s">
        <v>58</v>
      </c>
      <c r="E1638" s="4" t="s">
        <v>46</v>
      </c>
      <c r="F1638" s="4" t="s">
        <v>23</v>
      </c>
      <c r="G1638" s="7" t="s">
        <v>41</v>
      </c>
      <c r="H1638" s="7">
        <v>399</v>
      </c>
      <c r="I1638" s="7">
        <v>5</v>
      </c>
      <c r="J1638" s="7">
        <v>1995</v>
      </c>
    </row>
    <row r="1639" spans="1:10" ht="15.75" customHeight="1" x14ac:dyDescent="0.35">
      <c r="A1639" s="5" t="s">
        <v>1684</v>
      </c>
      <c r="B1639" s="3">
        <v>43624</v>
      </c>
      <c r="C1639" s="7">
        <v>4</v>
      </c>
      <c r="D1639" s="4" t="s">
        <v>51</v>
      </c>
      <c r="E1639" s="4" t="s">
        <v>68</v>
      </c>
      <c r="F1639" s="4" t="s">
        <v>18</v>
      </c>
      <c r="G1639" s="7" t="s">
        <v>14</v>
      </c>
      <c r="H1639" s="7">
        <v>199</v>
      </c>
      <c r="I1639" s="7">
        <v>1</v>
      </c>
      <c r="J1639" s="7">
        <v>199</v>
      </c>
    </row>
    <row r="1640" spans="1:10" ht="15.75" customHeight="1" x14ac:dyDescent="0.35">
      <c r="A1640" s="5" t="s">
        <v>1685</v>
      </c>
      <c r="B1640" s="3">
        <v>43624</v>
      </c>
      <c r="C1640" s="7">
        <v>20</v>
      </c>
      <c r="D1640" s="4" t="s">
        <v>40</v>
      </c>
      <c r="E1640" s="4" t="s">
        <v>27</v>
      </c>
      <c r="F1640" s="4" t="s">
        <v>28</v>
      </c>
      <c r="G1640" s="7" t="s">
        <v>41</v>
      </c>
      <c r="H1640" s="7">
        <v>399</v>
      </c>
      <c r="I1640" s="7">
        <v>6</v>
      </c>
      <c r="J1640" s="7">
        <v>2394</v>
      </c>
    </row>
    <row r="1641" spans="1:10" ht="15.75" customHeight="1" x14ac:dyDescent="0.35">
      <c r="A1641" s="5" t="s">
        <v>1686</v>
      </c>
      <c r="B1641" s="3">
        <v>43624</v>
      </c>
      <c r="C1641" s="7">
        <v>19</v>
      </c>
      <c r="D1641" s="4" t="s">
        <v>56</v>
      </c>
      <c r="E1641" s="4" t="s">
        <v>27</v>
      </c>
      <c r="F1641" s="4" t="s">
        <v>28</v>
      </c>
      <c r="G1641" s="7" t="s">
        <v>31</v>
      </c>
      <c r="H1641" s="7">
        <v>69</v>
      </c>
      <c r="I1641" s="7">
        <v>5</v>
      </c>
      <c r="J1641" s="7">
        <v>345</v>
      </c>
    </row>
    <row r="1642" spans="1:10" ht="15.75" customHeight="1" x14ac:dyDescent="0.35">
      <c r="A1642" s="5" t="s">
        <v>1687</v>
      </c>
      <c r="B1642" s="3">
        <v>43624</v>
      </c>
      <c r="C1642" s="7">
        <v>13</v>
      </c>
      <c r="D1642" s="4" t="s">
        <v>33</v>
      </c>
      <c r="E1642" s="4" t="s">
        <v>12</v>
      </c>
      <c r="F1642" s="4" t="s">
        <v>13</v>
      </c>
      <c r="G1642" s="7" t="s">
        <v>24</v>
      </c>
      <c r="H1642" s="7">
        <v>159</v>
      </c>
      <c r="I1642" s="7">
        <v>2</v>
      </c>
      <c r="J1642" s="7">
        <v>318</v>
      </c>
    </row>
    <row r="1643" spans="1:10" ht="15.75" customHeight="1" x14ac:dyDescent="0.35">
      <c r="A1643" s="5" t="s">
        <v>1688</v>
      </c>
      <c r="B1643" s="3">
        <v>43624</v>
      </c>
      <c r="C1643" s="7">
        <v>17</v>
      </c>
      <c r="D1643" s="4" t="s">
        <v>35</v>
      </c>
      <c r="E1643" s="4" t="s">
        <v>27</v>
      </c>
      <c r="F1643" s="4" t="s">
        <v>28</v>
      </c>
      <c r="G1643" s="7" t="s">
        <v>41</v>
      </c>
      <c r="H1643" s="7">
        <v>399</v>
      </c>
      <c r="I1643" s="7">
        <v>9</v>
      </c>
      <c r="J1643" s="7">
        <v>3591</v>
      </c>
    </row>
    <row r="1644" spans="1:10" ht="15.75" customHeight="1" x14ac:dyDescent="0.35">
      <c r="A1644" s="5" t="s">
        <v>1689</v>
      </c>
      <c r="B1644" s="3">
        <v>43624</v>
      </c>
      <c r="C1644" s="7">
        <v>7</v>
      </c>
      <c r="D1644" s="4" t="s">
        <v>88</v>
      </c>
      <c r="E1644" s="4" t="s">
        <v>46</v>
      </c>
      <c r="F1644" s="4" t="s">
        <v>23</v>
      </c>
      <c r="G1644" s="7" t="s">
        <v>14</v>
      </c>
      <c r="H1644" s="7">
        <v>199</v>
      </c>
      <c r="I1644" s="7">
        <v>9</v>
      </c>
      <c r="J1644" s="7">
        <v>1791</v>
      </c>
    </row>
    <row r="1645" spans="1:10" ht="15.75" customHeight="1" x14ac:dyDescent="0.35">
      <c r="A1645" s="5" t="s">
        <v>1690</v>
      </c>
      <c r="B1645" s="3">
        <v>43625</v>
      </c>
      <c r="C1645" s="7">
        <v>4</v>
      </c>
      <c r="D1645" s="4" t="s">
        <v>51</v>
      </c>
      <c r="E1645" s="4" t="s">
        <v>17</v>
      </c>
      <c r="F1645" s="4" t="s">
        <v>18</v>
      </c>
      <c r="G1645" s="7" t="s">
        <v>41</v>
      </c>
      <c r="H1645" s="7">
        <v>399</v>
      </c>
      <c r="I1645" s="7">
        <v>6</v>
      </c>
      <c r="J1645" s="7">
        <v>2394</v>
      </c>
    </row>
    <row r="1646" spans="1:10" ht="15.75" customHeight="1" x14ac:dyDescent="0.35">
      <c r="A1646" s="5" t="s">
        <v>1691</v>
      </c>
      <c r="B1646" s="3">
        <v>43625</v>
      </c>
      <c r="C1646" s="7">
        <v>11</v>
      </c>
      <c r="D1646" s="4" t="s">
        <v>11</v>
      </c>
      <c r="E1646" s="4" t="s">
        <v>12</v>
      </c>
      <c r="F1646" s="4" t="s">
        <v>13</v>
      </c>
      <c r="G1646" s="7" t="s">
        <v>41</v>
      </c>
      <c r="H1646" s="7">
        <v>399</v>
      </c>
      <c r="I1646" s="7">
        <v>3</v>
      </c>
      <c r="J1646" s="7">
        <v>1197</v>
      </c>
    </row>
    <row r="1647" spans="1:10" ht="15.75" customHeight="1" x14ac:dyDescent="0.35">
      <c r="A1647" s="5" t="s">
        <v>1692</v>
      </c>
      <c r="B1647" s="3">
        <v>43626</v>
      </c>
      <c r="C1647" s="7">
        <v>11</v>
      </c>
      <c r="D1647" s="4" t="s">
        <v>11</v>
      </c>
      <c r="E1647" s="4" t="s">
        <v>12</v>
      </c>
      <c r="F1647" s="4" t="s">
        <v>13</v>
      </c>
      <c r="G1647" s="7" t="s">
        <v>14</v>
      </c>
      <c r="H1647" s="7">
        <v>199</v>
      </c>
      <c r="I1647" s="7">
        <v>4</v>
      </c>
      <c r="J1647" s="7">
        <v>796</v>
      </c>
    </row>
    <row r="1648" spans="1:10" ht="15.75" customHeight="1" x14ac:dyDescent="0.35">
      <c r="A1648" s="5" t="s">
        <v>1693</v>
      </c>
      <c r="B1648" s="3">
        <v>43626</v>
      </c>
      <c r="C1648" s="7">
        <v>13</v>
      </c>
      <c r="D1648" s="4" t="s">
        <v>33</v>
      </c>
      <c r="E1648" s="4" t="s">
        <v>63</v>
      </c>
      <c r="F1648" s="4" t="s">
        <v>13</v>
      </c>
      <c r="G1648" s="7" t="s">
        <v>24</v>
      </c>
      <c r="H1648" s="7">
        <v>159</v>
      </c>
      <c r="I1648" s="7">
        <v>9</v>
      </c>
      <c r="J1648" s="7">
        <v>1431</v>
      </c>
    </row>
    <row r="1649" spans="1:10" ht="15.75" customHeight="1" x14ac:dyDescent="0.35">
      <c r="A1649" s="5" t="s">
        <v>1694</v>
      </c>
      <c r="B1649" s="3">
        <v>43626</v>
      </c>
      <c r="C1649" s="7">
        <v>1</v>
      </c>
      <c r="D1649" s="4" t="s">
        <v>16</v>
      </c>
      <c r="E1649" s="4" t="s">
        <v>68</v>
      </c>
      <c r="F1649" s="4" t="s">
        <v>18</v>
      </c>
      <c r="G1649" s="7" t="s">
        <v>41</v>
      </c>
      <c r="H1649" s="7">
        <v>399</v>
      </c>
      <c r="I1649" s="7">
        <v>2</v>
      </c>
      <c r="J1649" s="7">
        <v>798</v>
      </c>
    </row>
    <row r="1650" spans="1:10" ht="15.75" customHeight="1" x14ac:dyDescent="0.35">
      <c r="A1650" s="5" t="s">
        <v>1695</v>
      </c>
      <c r="B1650" s="3">
        <v>43627</v>
      </c>
      <c r="C1650" s="7">
        <v>15</v>
      </c>
      <c r="D1650" s="4" t="s">
        <v>118</v>
      </c>
      <c r="E1650" s="4" t="s">
        <v>12</v>
      </c>
      <c r="F1650" s="4" t="s">
        <v>13</v>
      </c>
      <c r="G1650" s="7" t="s">
        <v>24</v>
      </c>
      <c r="H1650" s="7">
        <v>159</v>
      </c>
      <c r="I1650" s="7">
        <v>0</v>
      </c>
      <c r="J1650" s="7">
        <v>0</v>
      </c>
    </row>
    <row r="1651" spans="1:10" ht="15.75" customHeight="1" x14ac:dyDescent="0.35">
      <c r="A1651" s="5" t="s">
        <v>1696</v>
      </c>
      <c r="B1651" s="3">
        <v>43627</v>
      </c>
      <c r="C1651" s="7">
        <v>9</v>
      </c>
      <c r="D1651" s="4" t="s">
        <v>21</v>
      </c>
      <c r="E1651" s="4" t="s">
        <v>22</v>
      </c>
      <c r="F1651" s="4" t="s">
        <v>23</v>
      </c>
      <c r="G1651" s="7" t="s">
        <v>41</v>
      </c>
      <c r="H1651" s="7">
        <v>399</v>
      </c>
      <c r="I1651" s="7">
        <v>3</v>
      </c>
      <c r="J1651" s="7">
        <v>1197</v>
      </c>
    </row>
    <row r="1652" spans="1:10" ht="15.75" customHeight="1" x14ac:dyDescent="0.35">
      <c r="A1652" s="5" t="s">
        <v>1697</v>
      </c>
      <c r="B1652" s="3">
        <v>43627</v>
      </c>
      <c r="C1652" s="7">
        <v>20</v>
      </c>
      <c r="D1652" s="4" t="s">
        <v>40</v>
      </c>
      <c r="E1652" s="4" t="s">
        <v>36</v>
      </c>
      <c r="F1652" s="4" t="s">
        <v>28</v>
      </c>
      <c r="G1652" s="7" t="s">
        <v>31</v>
      </c>
      <c r="H1652" s="7">
        <v>69</v>
      </c>
      <c r="I1652" s="7">
        <v>0</v>
      </c>
      <c r="J1652" s="7">
        <v>0</v>
      </c>
    </row>
    <row r="1653" spans="1:10" ht="15.75" customHeight="1" x14ac:dyDescent="0.35">
      <c r="A1653" s="5" t="s">
        <v>1698</v>
      </c>
      <c r="B1653" s="3">
        <v>43627</v>
      </c>
      <c r="C1653" s="7">
        <v>9</v>
      </c>
      <c r="D1653" s="4" t="s">
        <v>21</v>
      </c>
      <c r="E1653" s="4" t="s">
        <v>46</v>
      </c>
      <c r="F1653" s="4" t="s">
        <v>23</v>
      </c>
      <c r="G1653" s="7" t="s">
        <v>14</v>
      </c>
      <c r="H1653" s="7">
        <v>199</v>
      </c>
      <c r="I1653" s="7">
        <v>5</v>
      </c>
      <c r="J1653" s="7">
        <v>995</v>
      </c>
    </row>
    <row r="1654" spans="1:10" ht="15.75" customHeight="1" x14ac:dyDescent="0.35">
      <c r="A1654" s="5" t="s">
        <v>1699</v>
      </c>
      <c r="B1654" s="3">
        <v>43628</v>
      </c>
      <c r="C1654" s="7">
        <v>15</v>
      </c>
      <c r="D1654" s="4" t="s">
        <v>118</v>
      </c>
      <c r="E1654" s="4" t="s">
        <v>12</v>
      </c>
      <c r="F1654" s="4" t="s">
        <v>13</v>
      </c>
      <c r="G1654" s="7" t="s">
        <v>24</v>
      </c>
      <c r="H1654" s="7">
        <v>159</v>
      </c>
      <c r="I1654" s="7">
        <v>1</v>
      </c>
      <c r="J1654" s="7">
        <v>159</v>
      </c>
    </row>
    <row r="1655" spans="1:10" ht="15.75" customHeight="1" x14ac:dyDescent="0.35">
      <c r="A1655" s="5" t="s">
        <v>1700</v>
      </c>
      <c r="B1655" s="3">
        <v>43629</v>
      </c>
      <c r="C1655" s="7">
        <v>3</v>
      </c>
      <c r="D1655" s="4" t="s">
        <v>43</v>
      </c>
      <c r="E1655" s="4" t="s">
        <v>17</v>
      </c>
      <c r="F1655" s="4" t="s">
        <v>18</v>
      </c>
      <c r="G1655" s="7" t="s">
        <v>41</v>
      </c>
      <c r="H1655" s="7">
        <v>399</v>
      </c>
      <c r="I1655" s="7">
        <v>5</v>
      </c>
      <c r="J1655" s="7">
        <v>1995</v>
      </c>
    </row>
    <row r="1656" spans="1:10" ht="15.75" customHeight="1" x14ac:dyDescent="0.35">
      <c r="A1656" s="5" t="s">
        <v>1701</v>
      </c>
      <c r="B1656" s="3">
        <v>43630</v>
      </c>
      <c r="C1656" s="7">
        <v>17</v>
      </c>
      <c r="D1656" s="4" t="s">
        <v>35</v>
      </c>
      <c r="E1656" s="4" t="s">
        <v>36</v>
      </c>
      <c r="F1656" s="4" t="s">
        <v>28</v>
      </c>
      <c r="G1656" s="7" t="s">
        <v>14</v>
      </c>
      <c r="H1656" s="7">
        <v>199</v>
      </c>
      <c r="I1656" s="7">
        <v>8</v>
      </c>
      <c r="J1656" s="7">
        <v>1592</v>
      </c>
    </row>
    <row r="1657" spans="1:10" ht="15.75" customHeight="1" x14ac:dyDescent="0.35">
      <c r="A1657" s="5" t="s">
        <v>1702</v>
      </c>
      <c r="B1657" s="3">
        <v>43630</v>
      </c>
      <c r="C1657" s="7">
        <v>16</v>
      </c>
      <c r="D1657" s="4" t="s">
        <v>30</v>
      </c>
      <c r="E1657" s="4" t="s">
        <v>36</v>
      </c>
      <c r="F1657" s="4" t="s">
        <v>28</v>
      </c>
      <c r="G1657" s="7" t="s">
        <v>19</v>
      </c>
      <c r="H1657" s="7">
        <v>289</v>
      </c>
      <c r="I1657" s="7">
        <v>9</v>
      </c>
      <c r="J1657" s="7">
        <v>2601</v>
      </c>
    </row>
    <row r="1658" spans="1:10" ht="15.75" customHeight="1" x14ac:dyDescent="0.35">
      <c r="A1658" s="5" t="s">
        <v>1703</v>
      </c>
      <c r="B1658" s="3">
        <v>43630</v>
      </c>
      <c r="C1658" s="7">
        <v>10</v>
      </c>
      <c r="D1658" s="4" t="s">
        <v>58</v>
      </c>
      <c r="E1658" s="4" t="s">
        <v>46</v>
      </c>
      <c r="F1658" s="4" t="s">
        <v>23</v>
      </c>
      <c r="G1658" s="7" t="s">
        <v>41</v>
      </c>
      <c r="H1658" s="7">
        <v>399</v>
      </c>
      <c r="I1658" s="7">
        <v>8</v>
      </c>
      <c r="J1658" s="7">
        <v>3192</v>
      </c>
    </row>
    <row r="1659" spans="1:10" ht="15.75" customHeight="1" x14ac:dyDescent="0.35">
      <c r="A1659" s="5" t="s">
        <v>1704</v>
      </c>
      <c r="B1659" s="3">
        <v>43630</v>
      </c>
      <c r="C1659" s="7">
        <v>3</v>
      </c>
      <c r="D1659" s="4" t="s">
        <v>43</v>
      </c>
      <c r="E1659" s="4" t="s">
        <v>17</v>
      </c>
      <c r="F1659" s="4" t="s">
        <v>18</v>
      </c>
      <c r="G1659" s="7" t="s">
        <v>41</v>
      </c>
      <c r="H1659" s="7">
        <v>399</v>
      </c>
      <c r="I1659" s="7">
        <v>8</v>
      </c>
      <c r="J1659" s="7">
        <v>3192</v>
      </c>
    </row>
    <row r="1660" spans="1:10" ht="15.75" customHeight="1" x14ac:dyDescent="0.35">
      <c r="A1660" s="5" t="s">
        <v>1705</v>
      </c>
      <c r="B1660" s="3">
        <v>43630</v>
      </c>
      <c r="C1660" s="7">
        <v>13</v>
      </c>
      <c r="D1660" s="4" t="s">
        <v>33</v>
      </c>
      <c r="E1660" s="4" t="s">
        <v>63</v>
      </c>
      <c r="F1660" s="4" t="s">
        <v>13</v>
      </c>
      <c r="G1660" s="7" t="s">
        <v>31</v>
      </c>
      <c r="H1660" s="7">
        <v>69</v>
      </c>
      <c r="I1660" s="7">
        <v>4</v>
      </c>
      <c r="J1660" s="7">
        <v>276</v>
      </c>
    </row>
    <row r="1661" spans="1:10" ht="15.75" customHeight="1" x14ac:dyDescent="0.35">
      <c r="A1661" s="5" t="s">
        <v>1706</v>
      </c>
      <c r="B1661" s="3">
        <v>43631</v>
      </c>
      <c r="C1661" s="7">
        <v>13</v>
      </c>
      <c r="D1661" s="4" t="s">
        <v>33</v>
      </c>
      <c r="E1661" s="4" t="s">
        <v>12</v>
      </c>
      <c r="F1661" s="4" t="s">
        <v>13</v>
      </c>
      <c r="G1661" s="7" t="s">
        <v>19</v>
      </c>
      <c r="H1661" s="7">
        <v>289</v>
      </c>
      <c r="I1661" s="7">
        <v>4</v>
      </c>
      <c r="J1661" s="7">
        <v>1156</v>
      </c>
    </row>
    <row r="1662" spans="1:10" ht="15.75" customHeight="1" x14ac:dyDescent="0.35">
      <c r="A1662" s="5" t="s">
        <v>1707</v>
      </c>
      <c r="B1662" s="3">
        <v>43631</v>
      </c>
      <c r="C1662" s="7">
        <v>9</v>
      </c>
      <c r="D1662" s="4" t="s">
        <v>21</v>
      </c>
      <c r="E1662" s="4" t="s">
        <v>22</v>
      </c>
      <c r="F1662" s="4" t="s">
        <v>23</v>
      </c>
      <c r="G1662" s="7" t="s">
        <v>31</v>
      </c>
      <c r="H1662" s="7">
        <v>69</v>
      </c>
      <c r="I1662" s="7">
        <v>5</v>
      </c>
      <c r="J1662" s="7">
        <v>345</v>
      </c>
    </row>
    <row r="1663" spans="1:10" ht="15.75" customHeight="1" x14ac:dyDescent="0.35">
      <c r="A1663" s="5" t="s">
        <v>1708</v>
      </c>
      <c r="B1663" s="3">
        <v>43631</v>
      </c>
      <c r="C1663" s="7">
        <v>20</v>
      </c>
      <c r="D1663" s="4" t="s">
        <v>40</v>
      </c>
      <c r="E1663" s="4" t="s">
        <v>36</v>
      </c>
      <c r="F1663" s="4" t="s">
        <v>28</v>
      </c>
      <c r="G1663" s="7" t="s">
        <v>31</v>
      </c>
      <c r="H1663" s="7">
        <v>69</v>
      </c>
      <c r="I1663" s="7">
        <v>8</v>
      </c>
      <c r="J1663" s="7">
        <v>552</v>
      </c>
    </row>
    <row r="1664" spans="1:10" ht="15.75" customHeight="1" x14ac:dyDescent="0.35">
      <c r="A1664" s="5" t="s">
        <v>1709</v>
      </c>
      <c r="B1664" s="3">
        <v>43631</v>
      </c>
      <c r="C1664" s="7">
        <v>2</v>
      </c>
      <c r="D1664" s="4" t="s">
        <v>106</v>
      </c>
      <c r="E1664" s="4" t="s">
        <v>17</v>
      </c>
      <c r="F1664" s="4" t="s">
        <v>18</v>
      </c>
      <c r="G1664" s="7" t="s">
        <v>19</v>
      </c>
      <c r="H1664" s="7">
        <v>289</v>
      </c>
      <c r="I1664" s="7">
        <v>5</v>
      </c>
      <c r="J1664" s="7">
        <v>1445</v>
      </c>
    </row>
    <row r="1665" spans="1:10" ht="15.75" customHeight="1" x14ac:dyDescent="0.35">
      <c r="A1665" s="5" t="s">
        <v>1710</v>
      </c>
      <c r="B1665" s="3">
        <v>43631</v>
      </c>
      <c r="C1665" s="7">
        <v>13</v>
      </c>
      <c r="D1665" s="4" t="s">
        <v>33</v>
      </c>
      <c r="E1665" s="4" t="s">
        <v>63</v>
      </c>
      <c r="F1665" s="4" t="s">
        <v>13</v>
      </c>
      <c r="G1665" s="7" t="s">
        <v>41</v>
      </c>
      <c r="H1665" s="7">
        <v>399</v>
      </c>
      <c r="I1665" s="7">
        <v>7</v>
      </c>
      <c r="J1665" s="7">
        <v>2793</v>
      </c>
    </row>
    <row r="1666" spans="1:10" ht="15.75" customHeight="1" x14ac:dyDescent="0.35">
      <c r="A1666" s="5" t="s">
        <v>1711</v>
      </c>
      <c r="B1666" s="3">
        <v>43631</v>
      </c>
      <c r="C1666" s="7">
        <v>17</v>
      </c>
      <c r="D1666" s="4" t="s">
        <v>35</v>
      </c>
      <c r="E1666" s="4" t="s">
        <v>36</v>
      </c>
      <c r="F1666" s="4" t="s">
        <v>28</v>
      </c>
      <c r="G1666" s="7" t="s">
        <v>14</v>
      </c>
      <c r="H1666" s="7">
        <v>199</v>
      </c>
      <c r="I1666" s="7">
        <v>3</v>
      </c>
      <c r="J1666" s="7">
        <v>597</v>
      </c>
    </row>
    <row r="1667" spans="1:10" ht="15.75" customHeight="1" x14ac:dyDescent="0.35">
      <c r="A1667" s="5" t="s">
        <v>1712</v>
      </c>
      <c r="B1667" s="3">
        <v>43632</v>
      </c>
      <c r="C1667" s="7">
        <v>20</v>
      </c>
      <c r="D1667" s="4" t="s">
        <v>40</v>
      </c>
      <c r="E1667" s="4" t="s">
        <v>36</v>
      </c>
      <c r="F1667" s="4" t="s">
        <v>28</v>
      </c>
      <c r="G1667" s="7" t="s">
        <v>14</v>
      </c>
      <c r="H1667" s="7">
        <v>199</v>
      </c>
      <c r="I1667" s="7">
        <v>7</v>
      </c>
      <c r="J1667" s="7">
        <v>1393</v>
      </c>
    </row>
    <row r="1668" spans="1:10" ht="15.75" customHeight="1" x14ac:dyDescent="0.35">
      <c r="A1668" s="5" t="s">
        <v>1713</v>
      </c>
      <c r="B1668" s="3">
        <v>43632</v>
      </c>
      <c r="C1668" s="7">
        <v>8</v>
      </c>
      <c r="D1668" s="4" t="s">
        <v>45</v>
      </c>
      <c r="E1668" s="4" t="s">
        <v>46</v>
      </c>
      <c r="F1668" s="4" t="s">
        <v>23</v>
      </c>
      <c r="G1668" s="7" t="s">
        <v>41</v>
      </c>
      <c r="H1668" s="7">
        <v>399</v>
      </c>
      <c r="I1668" s="7">
        <v>2</v>
      </c>
      <c r="J1668" s="7">
        <v>798</v>
      </c>
    </row>
    <row r="1669" spans="1:10" ht="15.75" customHeight="1" x14ac:dyDescent="0.35">
      <c r="A1669" s="5" t="s">
        <v>1714</v>
      </c>
      <c r="B1669" s="3">
        <v>43632</v>
      </c>
      <c r="C1669" s="7">
        <v>16</v>
      </c>
      <c r="D1669" s="4" t="s">
        <v>30</v>
      </c>
      <c r="E1669" s="4" t="s">
        <v>27</v>
      </c>
      <c r="F1669" s="4" t="s">
        <v>28</v>
      </c>
      <c r="G1669" s="7" t="s">
        <v>24</v>
      </c>
      <c r="H1669" s="7">
        <v>159</v>
      </c>
      <c r="I1669" s="7">
        <v>3</v>
      </c>
      <c r="J1669" s="7">
        <v>477</v>
      </c>
    </row>
    <row r="1670" spans="1:10" ht="15.75" customHeight="1" x14ac:dyDescent="0.35">
      <c r="A1670" s="5" t="s">
        <v>1715</v>
      </c>
      <c r="B1670" s="3">
        <v>43632</v>
      </c>
      <c r="C1670" s="7">
        <v>18</v>
      </c>
      <c r="D1670" s="4" t="s">
        <v>26</v>
      </c>
      <c r="E1670" s="4" t="s">
        <v>36</v>
      </c>
      <c r="F1670" s="4" t="s">
        <v>28</v>
      </c>
      <c r="G1670" s="7" t="s">
        <v>31</v>
      </c>
      <c r="H1670" s="7">
        <v>69</v>
      </c>
      <c r="I1670" s="7">
        <v>8</v>
      </c>
      <c r="J1670" s="7">
        <v>552</v>
      </c>
    </row>
    <row r="1671" spans="1:10" ht="15.75" customHeight="1" x14ac:dyDescent="0.35">
      <c r="A1671" s="5" t="s">
        <v>1716</v>
      </c>
      <c r="B1671" s="3">
        <v>43633</v>
      </c>
      <c r="C1671" s="7">
        <v>1</v>
      </c>
      <c r="D1671" s="4" t="s">
        <v>16</v>
      </c>
      <c r="E1671" s="4" t="s">
        <v>17</v>
      </c>
      <c r="F1671" s="4" t="s">
        <v>18</v>
      </c>
      <c r="G1671" s="7" t="s">
        <v>19</v>
      </c>
      <c r="H1671" s="7">
        <v>289</v>
      </c>
      <c r="I1671" s="7">
        <v>5</v>
      </c>
      <c r="J1671" s="7">
        <v>1445</v>
      </c>
    </row>
    <row r="1672" spans="1:10" ht="15.75" customHeight="1" x14ac:dyDescent="0.35">
      <c r="A1672" s="5" t="s">
        <v>1717</v>
      </c>
      <c r="B1672" s="3">
        <v>43633</v>
      </c>
      <c r="C1672" s="7">
        <v>17</v>
      </c>
      <c r="D1672" s="4" t="s">
        <v>35</v>
      </c>
      <c r="E1672" s="4" t="s">
        <v>36</v>
      </c>
      <c r="F1672" s="4" t="s">
        <v>28</v>
      </c>
      <c r="G1672" s="7" t="s">
        <v>19</v>
      </c>
      <c r="H1672" s="7">
        <v>289</v>
      </c>
      <c r="I1672" s="7">
        <v>1</v>
      </c>
      <c r="J1672" s="7">
        <v>289</v>
      </c>
    </row>
    <row r="1673" spans="1:10" ht="15.75" customHeight="1" x14ac:dyDescent="0.35">
      <c r="A1673" s="5" t="s">
        <v>1718</v>
      </c>
      <c r="B1673" s="3">
        <v>43633</v>
      </c>
      <c r="C1673" s="7">
        <v>4</v>
      </c>
      <c r="D1673" s="4" t="s">
        <v>51</v>
      </c>
      <c r="E1673" s="4" t="s">
        <v>68</v>
      </c>
      <c r="F1673" s="4" t="s">
        <v>18</v>
      </c>
      <c r="G1673" s="7" t="s">
        <v>31</v>
      </c>
      <c r="H1673" s="7">
        <v>69</v>
      </c>
      <c r="I1673" s="7">
        <v>8</v>
      </c>
      <c r="J1673" s="7">
        <v>552</v>
      </c>
    </row>
    <row r="1674" spans="1:10" ht="15.75" customHeight="1" x14ac:dyDescent="0.35">
      <c r="A1674" s="5" t="s">
        <v>1719</v>
      </c>
      <c r="B1674" s="3">
        <v>43633</v>
      </c>
      <c r="C1674" s="7">
        <v>18</v>
      </c>
      <c r="D1674" s="4" t="s">
        <v>26</v>
      </c>
      <c r="E1674" s="4" t="s">
        <v>27</v>
      </c>
      <c r="F1674" s="4" t="s">
        <v>28</v>
      </c>
      <c r="G1674" s="7" t="s">
        <v>24</v>
      </c>
      <c r="H1674" s="7">
        <v>159</v>
      </c>
      <c r="I1674" s="7">
        <v>6</v>
      </c>
      <c r="J1674" s="7">
        <v>954</v>
      </c>
    </row>
    <row r="1675" spans="1:10" ht="15.75" customHeight="1" x14ac:dyDescent="0.35">
      <c r="A1675" s="5" t="s">
        <v>1720</v>
      </c>
      <c r="B1675" s="3">
        <v>43634</v>
      </c>
      <c r="C1675" s="7">
        <v>17</v>
      </c>
      <c r="D1675" s="4" t="s">
        <v>35</v>
      </c>
      <c r="E1675" s="4" t="s">
        <v>36</v>
      </c>
      <c r="F1675" s="4" t="s">
        <v>28</v>
      </c>
      <c r="G1675" s="7" t="s">
        <v>41</v>
      </c>
      <c r="H1675" s="7">
        <v>399</v>
      </c>
      <c r="I1675" s="7">
        <v>3</v>
      </c>
      <c r="J1675" s="7">
        <v>1197</v>
      </c>
    </row>
    <row r="1676" spans="1:10" ht="15.75" customHeight="1" x14ac:dyDescent="0.35">
      <c r="A1676" s="5" t="s">
        <v>1721</v>
      </c>
      <c r="B1676" s="3">
        <v>43635</v>
      </c>
      <c r="C1676" s="7">
        <v>13</v>
      </c>
      <c r="D1676" s="4" t="s">
        <v>33</v>
      </c>
      <c r="E1676" s="4" t="s">
        <v>12</v>
      </c>
      <c r="F1676" s="4" t="s">
        <v>13</v>
      </c>
      <c r="G1676" s="7" t="s">
        <v>14</v>
      </c>
      <c r="H1676" s="7">
        <v>199</v>
      </c>
      <c r="I1676" s="7">
        <v>0</v>
      </c>
      <c r="J1676" s="7">
        <v>0</v>
      </c>
    </row>
    <row r="1677" spans="1:10" ht="15.75" customHeight="1" x14ac:dyDescent="0.35">
      <c r="A1677" s="5" t="s">
        <v>1722</v>
      </c>
      <c r="B1677" s="3">
        <v>43635</v>
      </c>
      <c r="C1677" s="7">
        <v>11</v>
      </c>
      <c r="D1677" s="4" t="s">
        <v>11</v>
      </c>
      <c r="E1677" s="4" t="s">
        <v>12</v>
      </c>
      <c r="F1677" s="4" t="s">
        <v>13</v>
      </c>
      <c r="G1677" s="7" t="s">
        <v>14</v>
      </c>
      <c r="H1677" s="7">
        <v>199</v>
      </c>
      <c r="I1677" s="7">
        <v>7</v>
      </c>
      <c r="J1677" s="7">
        <v>1393</v>
      </c>
    </row>
    <row r="1678" spans="1:10" ht="15.75" customHeight="1" x14ac:dyDescent="0.35">
      <c r="A1678" s="5" t="s">
        <v>1723</v>
      </c>
      <c r="B1678" s="3">
        <v>43635</v>
      </c>
      <c r="C1678" s="7">
        <v>14</v>
      </c>
      <c r="D1678" s="4" t="s">
        <v>38</v>
      </c>
      <c r="E1678" s="4" t="s">
        <v>63</v>
      </c>
      <c r="F1678" s="4" t="s">
        <v>13</v>
      </c>
      <c r="G1678" s="7" t="s">
        <v>24</v>
      </c>
      <c r="H1678" s="7">
        <v>159</v>
      </c>
      <c r="I1678" s="7">
        <v>5</v>
      </c>
      <c r="J1678" s="7">
        <v>795</v>
      </c>
    </row>
    <row r="1679" spans="1:10" ht="15.75" customHeight="1" x14ac:dyDescent="0.35">
      <c r="A1679" s="5" t="s">
        <v>1724</v>
      </c>
      <c r="B1679" s="3">
        <v>43636</v>
      </c>
      <c r="C1679" s="7">
        <v>6</v>
      </c>
      <c r="D1679" s="4" t="s">
        <v>48</v>
      </c>
      <c r="E1679" s="4" t="s">
        <v>22</v>
      </c>
      <c r="F1679" s="4" t="s">
        <v>23</v>
      </c>
      <c r="G1679" s="7" t="s">
        <v>24</v>
      </c>
      <c r="H1679" s="7">
        <v>159</v>
      </c>
      <c r="I1679" s="7">
        <v>2</v>
      </c>
      <c r="J1679" s="7">
        <v>318</v>
      </c>
    </row>
    <row r="1680" spans="1:10" ht="15.75" customHeight="1" x14ac:dyDescent="0.35">
      <c r="A1680" s="5" t="s">
        <v>1725</v>
      </c>
      <c r="B1680" s="3">
        <v>43637</v>
      </c>
      <c r="C1680" s="7">
        <v>20</v>
      </c>
      <c r="D1680" s="4" t="s">
        <v>40</v>
      </c>
      <c r="E1680" s="4" t="s">
        <v>27</v>
      </c>
      <c r="F1680" s="4" t="s">
        <v>28</v>
      </c>
      <c r="G1680" s="7" t="s">
        <v>14</v>
      </c>
      <c r="H1680" s="7">
        <v>199</v>
      </c>
      <c r="I1680" s="7">
        <v>7</v>
      </c>
      <c r="J1680" s="7">
        <v>1393</v>
      </c>
    </row>
    <row r="1681" spans="1:10" ht="15.75" customHeight="1" x14ac:dyDescent="0.35">
      <c r="A1681" s="5" t="s">
        <v>1726</v>
      </c>
      <c r="B1681" s="3">
        <v>43638</v>
      </c>
      <c r="C1681" s="7">
        <v>4</v>
      </c>
      <c r="D1681" s="4" t="s">
        <v>51</v>
      </c>
      <c r="E1681" s="4" t="s">
        <v>17</v>
      </c>
      <c r="F1681" s="4" t="s">
        <v>18</v>
      </c>
      <c r="G1681" s="7" t="s">
        <v>24</v>
      </c>
      <c r="H1681" s="7">
        <v>159</v>
      </c>
      <c r="I1681" s="7">
        <v>5</v>
      </c>
      <c r="J1681" s="7">
        <v>795</v>
      </c>
    </row>
    <row r="1682" spans="1:10" ht="15.75" customHeight="1" x14ac:dyDescent="0.35">
      <c r="A1682" s="5" t="s">
        <v>1727</v>
      </c>
      <c r="B1682" s="3">
        <v>43638</v>
      </c>
      <c r="C1682" s="7">
        <v>6</v>
      </c>
      <c r="D1682" s="4" t="s">
        <v>48</v>
      </c>
      <c r="E1682" s="4" t="s">
        <v>46</v>
      </c>
      <c r="F1682" s="4" t="s">
        <v>23</v>
      </c>
      <c r="G1682" s="7" t="s">
        <v>31</v>
      </c>
      <c r="H1682" s="7">
        <v>69</v>
      </c>
      <c r="I1682" s="7">
        <v>5</v>
      </c>
      <c r="J1682" s="7">
        <v>345</v>
      </c>
    </row>
    <row r="1683" spans="1:10" ht="15.75" customHeight="1" x14ac:dyDescent="0.35">
      <c r="A1683" s="5" t="s">
        <v>1728</v>
      </c>
      <c r="B1683" s="3">
        <v>43638</v>
      </c>
      <c r="C1683" s="7">
        <v>3</v>
      </c>
      <c r="D1683" s="4" t="s">
        <v>43</v>
      </c>
      <c r="E1683" s="4" t="s">
        <v>68</v>
      </c>
      <c r="F1683" s="4" t="s">
        <v>18</v>
      </c>
      <c r="G1683" s="7" t="s">
        <v>14</v>
      </c>
      <c r="H1683" s="7">
        <v>199</v>
      </c>
      <c r="I1683" s="7">
        <v>5</v>
      </c>
      <c r="J1683" s="7">
        <v>995</v>
      </c>
    </row>
    <row r="1684" spans="1:10" ht="15.75" customHeight="1" x14ac:dyDescent="0.35">
      <c r="A1684" s="5" t="s">
        <v>1729</v>
      </c>
      <c r="B1684" s="3">
        <v>43638</v>
      </c>
      <c r="C1684" s="7">
        <v>9</v>
      </c>
      <c r="D1684" s="4" t="s">
        <v>21</v>
      </c>
      <c r="E1684" s="4" t="s">
        <v>46</v>
      </c>
      <c r="F1684" s="4" t="s">
        <v>23</v>
      </c>
      <c r="G1684" s="7" t="s">
        <v>24</v>
      </c>
      <c r="H1684" s="7">
        <v>159</v>
      </c>
      <c r="I1684" s="7">
        <v>4</v>
      </c>
      <c r="J1684" s="7">
        <v>636</v>
      </c>
    </row>
    <row r="1685" spans="1:10" ht="15.75" customHeight="1" x14ac:dyDescent="0.35">
      <c r="A1685" s="5" t="s">
        <v>1730</v>
      </c>
      <c r="B1685" s="3">
        <v>43638</v>
      </c>
      <c r="C1685" s="7">
        <v>12</v>
      </c>
      <c r="D1685" s="4" t="s">
        <v>66</v>
      </c>
      <c r="E1685" s="4" t="s">
        <v>63</v>
      </c>
      <c r="F1685" s="4" t="s">
        <v>13</v>
      </c>
      <c r="G1685" s="7" t="s">
        <v>24</v>
      </c>
      <c r="H1685" s="7">
        <v>159</v>
      </c>
      <c r="I1685" s="7">
        <v>2</v>
      </c>
      <c r="J1685" s="7">
        <v>318</v>
      </c>
    </row>
    <row r="1686" spans="1:10" ht="15.75" customHeight="1" x14ac:dyDescent="0.35">
      <c r="A1686" s="5" t="s">
        <v>1731</v>
      </c>
      <c r="B1686" s="3">
        <v>43638</v>
      </c>
      <c r="C1686" s="7">
        <v>3</v>
      </c>
      <c r="D1686" s="4" t="s">
        <v>43</v>
      </c>
      <c r="E1686" s="4" t="s">
        <v>17</v>
      </c>
      <c r="F1686" s="4" t="s">
        <v>18</v>
      </c>
      <c r="G1686" s="7" t="s">
        <v>24</v>
      </c>
      <c r="H1686" s="7">
        <v>159</v>
      </c>
      <c r="I1686" s="7">
        <v>8</v>
      </c>
      <c r="J1686" s="7">
        <v>1272</v>
      </c>
    </row>
    <row r="1687" spans="1:10" ht="15.75" customHeight="1" x14ac:dyDescent="0.35">
      <c r="A1687" s="5" t="s">
        <v>1732</v>
      </c>
      <c r="B1687" s="3">
        <v>43639</v>
      </c>
      <c r="C1687" s="7">
        <v>15</v>
      </c>
      <c r="D1687" s="4" t="s">
        <v>118</v>
      </c>
      <c r="E1687" s="4" t="s">
        <v>12</v>
      </c>
      <c r="F1687" s="4" t="s">
        <v>13</v>
      </c>
      <c r="G1687" s="7" t="s">
        <v>24</v>
      </c>
      <c r="H1687" s="7">
        <v>159</v>
      </c>
      <c r="I1687" s="7">
        <v>4</v>
      </c>
      <c r="J1687" s="7">
        <v>636</v>
      </c>
    </row>
    <row r="1688" spans="1:10" ht="15.75" customHeight="1" x14ac:dyDescent="0.35">
      <c r="A1688" s="5" t="s">
        <v>1733</v>
      </c>
      <c r="B1688" s="3">
        <v>43639</v>
      </c>
      <c r="C1688" s="7">
        <v>9</v>
      </c>
      <c r="D1688" s="4" t="s">
        <v>21</v>
      </c>
      <c r="E1688" s="4" t="s">
        <v>22</v>
      </c>
      <c r="F1688" s="4" t="s">
        <v>23</v>
      </c>
      <c r="G1688" s="7" t="s">
        <v>24</v>
      </c>
      <c r="H1688" s="7">
        <v>159</v>
      </c>
      <c r="I1688" s="7">
        <v>8</v>
      </c>
      <c r="J1688" s="7">
        <v>1272</v>
      </c>
    </row>
    <row r="1689" spans="1:10" ht="15.75" customHeight="1" x14ac:dyDescent="0.35">
      <c r="A1689" s="5" t="s">
        <v>1734</v>
      </c>
      <c r="B1689" s="3">
        <v>43640</v>
      </c>
      <c r="C1689" s="7">
        <v>13</v>
      </c>
      <c r="D1689" s="4" t="s">
        <v>33</v>
      </c>
      <c r="E1689" s="4" t="s">
        <v>12</v>
      </c>
      <c r="F1689" s="4" t="s">
        <v>13</v>
      </c>
      <c r="G1689" s="7" t="s">
        <v>41</v>
      </c>
      <c r="H1689" s="7">
        <v>399</v>
      </c>
      <c r="I1689" s="7">
        <v>5</v>
      </c>
      <c r="J1689" s="7">
        <v>1995</v>
      </c>
    </row>
    <row r="1690" spans="1:10" ht="15.75" customHeight="1" x14ac:dyDescent="0.35">
      <c r="A1690" s="5" t="s">
        <v>1735</v>
      </c>
      <c r="B1690" s="3">
        <v>43641</v>
      </c>
      <c r="C1690" s="7">
        <v>16</v>
      </c>
      <c r="D1690" s="4" t="s">
        <v>30</v>
      </c>
      <c r="E1690" s="4" t="s">
        <v>36</v>
      </c>
      <c r="F1690" s="4" t="s">
        <v>28</v>
      </c>
      <c r="G1690" s="7" t="s">
        <v>41</v>
      </c>
      <c r="H1690" s="7">
        <v>399</v>
      </c>
      <c r="I1690" s="7">
        <v>6</v>
      </c>
      <c r="J1690" s="7">
        <v>2394</v>
      </c>
    </row>
    <row r="1691" spans="1:10" ht="15.75" customHeight="1" x14ac:dyDescent="0.35">
      <c r="A1691" s="5" t="s">
        <v>1736</v>
      </c>
      <c r="B1691" s="3">
        <v>43642</v>
      </c>
      <c r="C1691" s="7">
        <v>7</v>
      </c>
      <c r="D1691" s="4" t="s">
        <v>88</v>
      </c>
      <c r="E1691" s="4" t="s">
        <v>46</v>
      </c>
      <c r="F1691" s="4" t="s">
        <v>23</v>
      </c>
      <c r="G1691" s="7" t="s">
        <v>41</v>
      </c>
      <c r="H1691" s="7">
        <v>399</v>
      </c>
      <c r="I1691" s="7">
        <v>4</v>
      </c>
      <c r="J1691" s="7">
        <v>1596</v>
      </c>
    </row>
    <row r="1692" spans="1:10" ht="15.75" customHeight="1" x14ac:dyDescent="0.35">
      <c r="A1692" s="5" t="s">
        <v>1737</v>
      </c>
      <c r="B1692" s="3">
        <v>43642</v>
      </c>
      <c r="C1692" s="7">
        <v>2</v>
      </c>
      <c r="D1692" s="4" t="s">
        <v>106</v>
      </c>
      <c r="E1692" s="4" t="s">
        <v>68</v>
      </c>
      <c r="F1692" s="4" t="s">
        <v>18</v>
      </c>
      <c r="G1692" s="7" t="s">
        <v>19</v>
      </c>
      <c r="H1692" s="7">
        <v>289</v>
      </c>
      <c r="I1692" s="7">
        <v>7</v>
      </c>
      <c r="J1692" s="7">
        <v>2023</v>
      </c>
    </row>
    <row r="1693" spans="1:10" ht="15.75" customHeight="1" x14ac:dyDescent="0.35">
      <c r="A1693" s="5" t="s">
        <v>1738</v>
      </c>
      <c r="B1693" s="3">
        <v>43643</v>
      </c>
      <c r="C1693" s="7">
        <v>9</v>
      </c>
      <c r="D1693" s="4" t="s">
        <v>21</v>
      </c>
      <c r="E1693" s="4" t="s">
        <v>22</v>
      </c>
      <c r="F1693" s="4" t="s">
        <v>23</v>
      </c>
      <c r="G1693" s="7" t="s">
        <v>31</v>
      </c>
      <c r="H1693" s="7">
        <v>69</v>
      </c>
      <c r="I1693" s="7">
        <v>3</v>
      </c>
      <c r="J1693" s="7">
        <v>207</v>
      </c>
    </row>
    <row r="1694" spans="1:10" ht="15.75" customHeight="1" x14ac:dyDescent="0.35">
      <c r="A1694" s="5" t="s">
        <v>1739</v>
      </c>
      <c r="B1694" s="3">
        <v>43644</v>
      </c>
      <c r="C1694" s="7">
        <v>20</v>
      </c>
      <c r="D1694" s="4" t="s">
        <v>40</v>
      </c>
      <c r="E1694" s="4" t="s">
        <v>36</v>
      </c>
      <c r="F1694" s="4" t="s">
        <v>28</v>
      </c>
      <c r="G1694" s="7" t="s">
        <v>19</v>
      </c>
      <c r="H1694" s="7">
        <v>289</v>
      </c>
      <c r="I1694" s="7">
        <v>8</v>
      </c>
      <c r="J1694" s="7">
        <v>2312</v>
      </c>
    </row>
    <row r="1695" spans="1:10" ht="15.75" customHeight="1" x14ac:dyDescent="0.35">
      <c r="A1695" s="5" t="s">
        <v>1740</v>
      </c>
      <c r="B1695" s="3">
        <v>43645</v>
      </c>
      <c r="C1695" s="7">
        <v>9</v>
      </c>
      <c r="D1695" s="4" t="s">
        <v>21</v>
      </c>
      <c r="E1695" s="4" t="s">
        <v>22</v>
      </c>
      <c r="F1695" s="4" t="s">
        <v>23</v>
      </c>
      <c r="G1695" s="7" t="s">
        <v>41</v>
      </c>
      <c r="H1695" s="7">
        <v>399</v>
      </c>
      <c r="I1695" s="7">
        <v>5</v>
      </c>
      <c r="J1695" s="7">
        <v>1995</v>
      </c>
    </row>
    <row r="1696" spans="1:10" ht="15.75" customHeight="1" x14ac:dyDescent="0.35">
      <c r="A1696" s="5" t="s">
        <v>1741</v>
      </c>
      <c r="B1696" s="3">
        <v>43645</v>
      </c>
      <c r="C1696" s="7">
        <v>8</v>
      </c>
      <c r="D1696" s="4" t="s">
        <v>45</v>
      </c>
      <c r="E1696" s="4" t="s">
        <v>46</v>
      </c>
      <c r="F1696" s="4" t="s">
        <v>23</v>
      </c>
      <c r="G1696" s="7" t="s">
        <v>14</v>
      </c>
      <c r="H1696" s="7">
        <v>199</v>
      </c>
      <c r="I1696" s="7">
        <v>3</v>
      </c>
      <c r="J1696" s="7">
        <v>597</v>
      </c>
    </row>
    <row r="1697" spans="1:10" ht="15.75" customHeight="1" x14ac:dyDescent="0.35">
      <c r="A1697" s="5" t="s">
        <v>1742</v>
      </c>
      <c r="B1697" s="3">
        <v>43646</v>
      </c>
      <c r="C1697" s="7">
        <v>9</v>
      </c>
      <c r="D1697" s="4" t="s">
        <v>21</v>
      </c>
      <c r="E1697" s="4" t="s">
        <v>22</v>
      </c>
      <c r="F1697" s="4" t="s">
        <v>23</v>
      </c>
      <c r="G1697" s="7" t="s">
        <v>24</v>
      </c>
      <c r="H1697" s="7">
        <v>159</v>
      </c>
      <c r="I1697" s="7">
        <v>7</v>
      </c>
      <c r="J1697" s="7">
        <v>1113</v>
      </c>
    </row>
    <row r="1698" spans="1:10" ht="15.75" customHeight="1" x14ac:dyDescent="0.35">
      <c r="A1698" s="5" t="s">
        <v>1743</v>
      </c>
      <c r="B1698" s="3">
        <v>43647</v>
      </c>
      <c r="C1698" s="7">
        <v>14</v>
      </c>
      <c r="D1698" s="4" t="s">
        <v>38</v>
      </c>
      <c r="E1698" s="4" t="s">
        <v>12</v>
      </c>
      <c r="F1698" s="4" t="s">
        <v>13</v>
      </c>
      <c r="G1698" s="7" t="s">
        <v>31</v>
      </c>
      <c r="H1698" s="7">
        <v>69</v>
      </c>
      <c r="I1698" s="7">
        <v>8</v>
      </c>
      <c r="J1698" s="7">
        <v>552</v>
      </c>
    </row>
    <row r="1699" spans="1:10" ht="15.75" customHeight="1" x14ac:dyDescent="0.35">
      <c r="A1699" s="5" t="s">
        <v>1744</v>
      </c>
      <c r="B1699" s="3">
        <v>43648</v>
      </c>
      <c r="C1699" s="7">
        <v>8</v>
      </c>
      <c r="D1699" s="4" t="s">
        <v>45</v>
      </c>
      <c r="E1699" s="4" t="s">
        <v>46</v>
      </c>
      <c r="F1699" s="4" t="s">
        <v>23</v>
      </c>
      <c r="G1699" s="7" t="s">
        <v>14</v>
      </c>
      <c r="H1699" s="7">
        <v>199</v>
      </c>
      <c r="I1699" s="7">
        <v>3</v>
      </c>
      <c r="J1699" s="7">
        <v>597</v>
      </c>
    </row>
    <row r="1700" spans="1:10" ht="15.75" customHeight="1" x14ac:dyDescent="0.35">
      <c r="A1700" s="5" t="s">
        <v>1745</v>
      </c>
      <c r="B1700" s="3">
        <v>43648</v>
      </c>
      <c r="C1700" s="7">
        <v>11</v>
      </c>
      <c r="D1700" s="4" t="s">
        <v>11</v>
      </c>
      <c r="E1700" s="4" t="s">
        <v>12</v>
      </c>
      <c r="F1700" s="4" t="s">
        <v>13</v>
      </c>
      <c r="G1700" s="7" t="s">
        <v>24</v>
      </c>
      <c r="H1700" s="7">
        <v>159</v>
      </c>
      <c r="I1700" s="7">
        <v>0</v>
      </c>
      <c r="J1700" s="7">
        <v>0</v>
      </c>
    </row>
    <row r="1701" spans="1:10" ht="15.75" customHeight="1" x14ac:dyDescent="0.35">
      <c r="A1701" s="5" t="s">
        <v>1746</v>
      </c>
      <c r="B1701" s="3">
        <v>43649</v>
      </c>
      <c r="C1701" s="7">
        <v>12</v>
      </c>
      <c r="D1701" s="4" t="s">
        <v>66</v>
      </c>
      <c r="E1701" s="4" t="s">
        <v>12</v>
      </c>
      <c r="F1701" s="4" t="s">
        <v>13</v>
      </c>
      <c r="G1701" s="7" t="s">
        <v>19</v>
      </c>
      <c r="H1701" s="7">
        <v>289</v>
      </c>
      <c r="I1701" s="7">
        <v>5</v>
      </c>
      <c r="J1701" s="7">
        <v>1445</v>
      </c>
    </row>
    <row r="1702" spans="1:10" ht="15.75" customHeight="1" x14ac:dyDescent="0.35">
      <c r="A1702" s="5" t="s">
        <v>1747</v>
      </c>
      <c r="B1702" s="3">
        <v>43650</v>
      </c>
      <c r="C1702" s="7">
        <v>16</v>
      </c>
      <c r="D1702" s="4" t="s">
        <v>30</v>
      </c>
      <c r="E1702" s="4" t="s">
        <v>36</v>
      </c>
      <c r="F1702" s="4" t="s">
        <v>28</v>
      </c>
      <c r="G1702" s="7" t="s">
        <v>41</v>
      </c>
      <c r="H1702" s="7">
        <v>399</v>
      </c>
      <c r="I1702" s="7">
        <v>4</v>
      </c>
      <c r="J1702" s="7">
        <v>1596</v>
      </c>
    </row>
    <row r="1703" spans="1:10" ht="15.75" customHeight="1" x14ac:dyDescent="0.35">
      <c r="A1703" s="5" t="s">
        <v>1748</v>
      </c>
      <c r="B1703" s="3">
        <v>43651</v>
      </c>
      <c r="C1703" s="7">
        <v>8</v>
      </c>
      <c r="D1703" s="4" t="s">
        <v>45</v>
      </c>
      <c r="E1703" s="4" t="s">
        <v>22</v>
      </c>
      <c r="F1703" s="4" t="s">
        <v>23</v>
      </c>
      <c r="G1703" s="7" t="s">
        <v>14</v>
      </c>
      <c r="H1703" s="7">
        <v>199</v>
      </c>
      <c r="I1703" s="7">
        <v>5</v>
      </c>
      <c r="J1703" s="7">
        <v>995</v>
      </c>
    </row>
    <row r="1704" spans="1:10" ht="15.75" customHeight="1" x14ac:dyDescent="0.35">
      <c r="A1704" s="5" t="s">
        <v>1749</v>
      </c>
      <c r="B1704" s="3">
        <v>43651</v>
      </c>
      <c r="C1704" s="7">
        <v>5</v>
      </c>
      <c r="D1704" s="4" t="s">
        <v>60</v>
      </c>
      <c r="E1704" s="4" t="s">
        <v>17</v>
      </c>
      <c r="F1704" s="4" t="s">
        <v>18</v>
      </c>
      <c r="G1704" s="7" t="s">
        <v>41</v>
      </c>
      <c r="H1704" s="7">
        <v>399</v>
      </c>
      <c r="I1704" s="7">
        <v>7</v>
      </c>
      <c r="J1704" s="7">
        <v>2793</v>
      </c>
    </row>
    <row r="1705" spans="1:10" ht="15.75" customHeight="1" x14ac:dyDescent="0.35">
      <c r="A1705" s="5" t="s">
        <v>1750</v>
      </c>
      <c r="B1705" s="3">
        <v>43652</v>
      </c>
      <c r="C1705" s="7">
        <v>18</v>
      </c>
      <c r="D1705" s="4" t="s">
        <v>26</v>
      </c>
      <c r="E1705" s="4" t="s">
        <v>36</v>
      </c>
      <c r="F1705" s="4" t="s">
        <v>28</v>
      </c>
      <c r="G1705" s="7" t="s">
        <v>24</v>
      </c>
      <c r="H1705" s="7">
        <v>159</v>
      </c>
      <c r="I1705" s="7">
        <v>0</v>
      </c>
      <c r="J1705" s="7">
        <v>0</v>
      </c>
    </row>
    <row r="1706" spans="1:10" ht="15.75" customHeight="1" x14ac:dyDescent="0.35">
      <c r="A1706" s="5" t="s">
        <v>1751</v>
      </c>
      <c r="B1706" s="3">
        <v>43653</v>
      </c>
      <c r="C1706" s="7">
        <v>9</v>
      </c>
      <c r="D1706" s="4" t="s">
        <v>21</v>
      </c>
      <c r="E1706" s="4" t="s">
        <v>22</v>
      </c>
      <c r="F1706" s="4" t="s">
        <v>23</v>
      </c>
      <c r="G1706" s="7" t="s">
        <v>14</v>
      </c>
      <c r="H1706" s="7">
        <v>199</v>
      </c>
      <c r="I1706" s="7">
        <v>2</v>
      </c>
      <c r="J1706" s="7">
        <v>398</v>
      </c>
    </row>
    <row r="1707" spans="1:10" ht="15.75" customHeight="1" x14ac:dyDescent="0.35">
      <c r="A1707" s="5" t="s">
        <v>1752</v>
      </c>
      <c r="B1707" s="3">
        <v>43654</v>
      </c>
      <c r="C1707" s="7">
        <v>7</v>
      </c>
      <c r="D1707" s="4" t="s">
        <v>88</v>
      </c>
      <c r="E1707" s="4" t="s">
        <v>46</v>
      </c>
      <c r="F1707" s="4" t="s">
        <v>23</v>
      </c>
      <c r="G1707" s="7" t="s">
        <v>31</v>
      </c>
      <c r="H1707" s="7">
        <v>69</v>
      </c>
      <c r="I1707" s="7">
        <v>3</v>
      </c>
      <c r="J1707" s="7">
        <v>207</v>
      </c>
    </row>
    <row r="1708" spans="1:10" ht="15.75" customHeight="1" x14ac:dyDescent="0.35">
      <c r="A1708" s="5" t="s">
        <v>1753</v>
      </c>
      <c r="B1708" s="3">
        <v>43655</v>
      </c>
      <c r="C1708" s="7">
        <v>19</v>
      </c>
      <c r="D1708" s="4" t="s">
        <v>56</v>
      </c>
      <c r="E1708" s="4" t="s">
        <v>36</v>
      </c>
      <c r="F1708" s="4" t="s">
        <v>28</v>
      </c>
      <c r="G1708" s="7" t="s">
        <v>24</v>
      </c>
      <c r="H1708" s="7">
        <v>159</v>
      </c>
      <c r="I1708" s="7">
        <v>0</v>
      </c>
      <c r="J1708" s="7">
        <v>0</v>
      </c>
    </row>
    <row r="1709" spans="1:10" ht="15.75" customHeight="1" x14ac:dyDescent="0.35">
      <c r="A1709" s="5" t="s">
        <v>1754</v>
      </c>
      <c r="B1709" s="3">
        <v>43656</v>
      </c>
      <c r="C1709" s="7">
        <v>5</v>
      </c>
      <c r="D1709" s="4" t="s">
        <v>60</v>
      </c>
      <c r="E1709" s="4" t="s">
        <v>17</v>
      </c>
      <c r="F1709" s="4" t="s">
        <v>18</v>
      </c>
      <c r="G1709" s="7" t="s">
        <v>14</v>
      </c>
      <c r="H1709" s="7">
        <v>199</v>
      </c>
      <c r="I1709" s="7">
        <v>3</v>
      </c>
      <c r="J1709" s="7">
        <v>597</v>
      </c>
    </row>
    <row r="1710" spans="1:10" ht="15.75" customHeight="1" x14ac:dyDescent="0.35">
      <c r="A1710" s="5" t="s">
        <v>1755</v>
      </c>
      <c r="B1710" s="3">
        <v>43656</v>
      </c>
      <c r="C1710" s="7">
        <v>8</v>
      </c>
      <c r="D1710" s="4" t="s">
        <v>45</v>
      </c>
      <c r="E1710" s="4" t="s">
        <v>46</v>
      </c>
      <c r="F1710" s="4" t="s">
        <v>23</v>
      </c>
      <c r="G1710" s="7" t="s">
        <v>14</v>
      </c>
      <c r="H1710" s="7">
        <v>199</v>
      </c>
      <c r="I1710" s="7">
        <v>6</v>
      </c>
      <c r="J1710" s="7">
        <v>1194</v>
      </c>
    </row>
    <row r="1711" spans="1:10" ht="15.75" customHeight="1" x14ac:dyDescent="0.35">
      <c r="A1711" s="5" t="s">
        <v>1756</v>
      </c>
      <c r="B1711" s="3">
        <v>43656</v>
      </c>
      <c r="C1711" s="7">
        <v>14</v>
      </c>
      <c r="D1711" s="4" t="s">
        <v>38</v>
      </c>
      <c r="E1711" s="4" t="s">
        <v>12</v>
      </c>
      <c r="F1711" s="4" t="s">
        <v>13</v>
      </c>
      <c r="G1711" s="7" t="s">
        <v>41</v>
      </c>
      <c r="H1711" s="7">
        <v>399</v>
      </c>
      <c r="I1711" s="7">
        <v>0</v>
      </c>
      <c r="J1711" s="7">
        <v>0</v>
      </c>
    </row>
    <row r="1712" spans="1:10" ht="15.75" customHeight="1" x14ac:dyDescent="0.35">
      <c r="A1712" s="5" t="s">
        <v>1757</v>
      </c>
      <c r="B1712" s="3">
        <v>43656</v>
      </c>
      <c r="C1712" s="7">
        <v>13</v>
      </c>
      <c r="D1712" s="4" t="s">
        <v>33</v>
      </c>
      <c r="E1712" s="4" t="s">
        <v>63</v>
      </c>
      <c r="F1712" s="4" t="s">
        <v>13</v>
      </c>
      <c r="G1712" s="7" t="s">
        <v>31</v>
      </c>
      <c r="H1712" s="7">
        <v>69</v>
      </c>
      <c r="I1712" s="7">
        <v>2</v>
      </c>
      <c r="J1712" s="7">
        <v>138</v>
      </c>
    </row>
    <row r="1713" spans="1:10" ht="15.75" customHeight="1" x14ac:dyDescent="0.35">
      <c r="A1713" s="5" t="s">
        <v>1758</v>
      </c>
      <c r="B1713" s="3">
        <v>43657</v>
      </c>
      <c r="C1713" s="7">
        <v>5</v>
      </c>
      <c r="D1713" s="4" t="s">
        <v>60</v>
      </c>
      <c r="E1713" s="4" t="s">
        <v>17</v>
      </c>
      <c r="F1713" s="4" t="s">
        <v>18</v>
      </c>
      <c r="G1713" s="7" t="s">
        <v>24</v>
      </c>
      <c r="H1713" s="7">
        <v>159</v>
      </c>
      <c r="I1713" s="7">
        <v>7</v>
      </c>
      <c r="J1713" s="7">
        <v>1113</v>
      </c>
    </row>
    <row r="1714" spans="1:10" ht="15.75" customHeight="1" x14ac:dyDescent="0.35">
      <c r="A1714" s="5" t="s">
        <v>1759</v>
      </c>
      <c r="B1714" s="3">
        <v>43657</v>
      </c>
      <c r="C1714" s="7">
        <v>19</v>
      </c>
      <c r="D1714" s="4" t="s">
        <v>56</v>
      </c>
      <c r="E1714" s="4" t="s">
        <v>27</v>
      </c>
      <c r="F1714" s="4" t="s">
        <v>28</v>
      </c>
      <c r="G1714" s="7" t="s">
        <v>41</v>
      </c>
      <c r="H1714" s="7">
        <v>399</v>
      </c>
      <c r="I1714" s="7">
        <v>9</v>
      </c>
      <c r="J1714" s="7">
        <v>3591</v>
      </c>
    </row>
    <row r="1715" spans="1:10" ht="15.75" customHeight="1" x14ac:dyDescent="0.35">
      <c r="A1715" s="5" t="s">
        <v>1760</v>
      </c>
      <c r="B1715" s="3">
        <v>43658</v>
      </c>
      <c r="C1715" s="7">
        <v>13</v>
      </c>
      <c r="D1715" s="4" t="s">
        <v>33</v>
      </c>
      <c r="E1715" s="4" t="s">
        <v>12</v>
      </c>
      <c r="F1715" s="4" t="s">
        <v>13</v>
      </c>
      <c r="G1715" s="7" t="s">
        <v>14</v>
      </c>
      <c r="H1715" s="7">
        <v>199</v>
      </c>
      <c r="I1715" s="7">
        <v>3</v>
      </c>
      <c r="J1715" s="7">
        <v>597</v>
      </c>
    </row>
    <row r="1716" spans="1:10" ht="15.75" customHeight="1" x14ac:dyDescent="0.35">
      <c r="A1716" s="5" t="s">
        <v>1761</v>
      </c>
      <c r="B1716" s="3">
        <v>43658</v>
      </c>
      <c r="C1716" s="7">
        <v>5</v>
      </c>
      <c r="D1716" s="4" t="s">
        <v>60</v>
      </c>
      <c r="E1716" s="4" t="s">
        <v>68</v>
      </c>
      <c r="F1716" s="4" t="s">
        <v>18</v>
      </c>
      <c r="G1716" s="7" t="s">
        <v>31</v>
      </c>
      <c r="H1716" s="7">
        <v>69</v>
      </c>
      <c r="I1716" s="7">
        <v>3</v>
      </c>
      <c r="J1716" s="7">
        <v>207</v>
      </c>
    </row>
    <row r="1717" spans="1:10" ht="15.75" customHeight="1" x14ac:dyDescent="0.35">
      <c r="A1717" s="5" t="s">
        <v>1762</v>
      </c>
      <c r="B1717" s="3">
        <v>43658</v>
      </c>
      <c r="C1717" s="7">
        <v>14</v>
      </c>
      <c r="D1717" s="4" t="s">
        <v>38</v>
      </c>
      <c r="E1717" s="4" t="s">
        <v>12</v>
      </c>
      <c r="F1717" s="4" t="s">
        <v>13</v>
      </c>
      <c r="G1717" s="7" t="s">
        <v>41</v>
      </c>
      <c r="H1717" s="7">
        <v>399</v>
      </c>
      <c r="I1717" s="7">
        <v>1</v>
      </c>
      <c r="J1717" s="7">
        <v>399</v>
      </c>
    </row>
    <row r="1718" spans="1:10" ht="15.75" customHeight="1" x14ac:dyDescent="0.35">
      <c r="A1718" s="5" t="s">
        <v>1763</v>
      </c>
      <c r="B1718" s="3">
        <v>43658</v>
      </c>
      <c r="C1718" s="7">
        <v>11</v>
      </c>
      <c r="D1718" s="4" t="s">
        <v>11</v>
      </c>
      <c r="E1718" s="4" t="s">
        <v>12</v>
      </c>
      <c r="F1718" s="4" t="s">
        <v>13</v>
      </c>
      <c r="G1718" s="7" t="s">
        <v>31</v>
      </c>
      <c r="H1718" s="7">
        <v>69</v>
      </c>
      <c r="I1718" s="7">
        <v>1</v>
      </c>
      <c r="J1718" s="7">
        <v>69</v>
      </c>
    </row>
    <row r="1719" spans="1:10" ht="15.75" customHeight="1" x14ac:dyDescent="0.35">
      <c r="A1719" s="5" t="s">
        <v>1764</v>
      </c>
      <c r="B1719" s="3">
        <v>43658</v>
      </c>
      <c r="C1719" s="7">
        <v>7</v>
      </c>
      <c r="D1719" s="4" t="s">
        <v>88</v>
      </c>
      <c r="E1719" s="4" t="s">
        <v>22</v>
      </c>
      <c r="F1719" s="4" t="s">
        <v>23</v>
      </c>
      <c r="G1719" s="7" t="s">
        <v>24</v>
      </c>
      <c r="H1719" s="7">
        <v>159</v>
      </c>
      <c r="I1719" s="7">
        <v>8</v>
      </c>
      <c r="J1719" s="7">
        <v>1272</v>
      </c>
    </row>
    <row r="1720" spans="1:10" ht="15.75" customHeight="1" x14ac:dyDescent="0.35">
      <c r="A1720" s="5" t="s">
        <v>1765</v>
      </c>
      <c r="B1720" s="3">
        <v>43658</v>
      </c>
      <c r="C1720" s="7">
        <v>5</v>
      </c>
      <c r="D1720" s="4" t="s">
        <v>60</v>
      </c>
      <c r="E1720" s="4" t="s">
        <v>68</v>
      </c>
      <c r="F1720" s="4" t="s">
        <v>18</v>
      </c>
      <c r="G1720" s="7" t="s">
        <v>19</v>
      </c>
      <c r="H1720" s="7">
        <v>289</v>
      </c>
      <c r="I1720" s="7">
        <v>0</v>
      </c>
      <c r="J1720" s="7">
        <v>0</v>
      </c>
    </row>
    <row r="1721" spans="1:10" ht="15.75" customHeight="1" x14ac:dyDescent="0.35">
      <c r="A1721" s="5" t="s">
        <v>1766</v>
      </c>
      <c r="B1721" s="3">
        <v>43658</v>
      </c>
      <c r="C1721" s="7">
        <v>1</v>
      </c>
      <c r="D1721" s="4" t="s">
        <v>16</v>
      </c>
      <c r="E1721" s="4" t="s">
        <v>68</v>
      </c>
      <c r="F1721" s="4" t="s">
        <v>18</v>
      </c>
      <c r="G1721" s="7" t="s">
        <v>19</v>
      </c>
      <c r="H1721" s="7">
        <v>289</v>
      </c>
      <c r="I1721" s="7">
        <v>3</v>
      </c>
      <c r="J1721" s="7">
        <v>867</v>
      </c>
    </row>
    <row r="1722" spans="1:10" ht="15.75" customHeight="1" x14ac:dyDescent="0.35">
      <c r="A1722" s="5" t="s">
        <v>1767</v>
      </c>
      <c r="B1722" s="3">
        <v>43659</v>
      </c>
      <c r="C1722" s="7">
        <v>6</v>
      </c>
      <c r="D1722" s="4" t="s">
        <v>48</v>
      </c>
      <c r="E1722" s="4" t="s">
        <v>46</v>
      </c>
      <c r="F1722" s="4" t="s">
        <v>23</v>
      </c>
      <c r="G1722" s="7" t="s">
        <v>14</v>
      </c>
      <c r="H1722" s="7">
        <v>199</v>
      </c>
      <c r="I1722" s="7">
        <v>1</v>
      </c>
      <c r="J1722" s="7">
        <v>199</v>
      </c>
    </row>
    <row r="1723" spans="1:10" ht="15.75" customHeight="1" x14ac:dyDescent="0.35">
      <c r="A1723" s="5" t="s">
        <v>1768</v>
      </c>
      <c r="B1723" s="3">
        <v>43660</v>
      </c>
      <c r="C1723" s="7">
        <v>16</v>
      </c>
      <c r="D1723" s="4" t="s">
        <v>30</v>
      </c>
      <c r="E1723" s="4" t="s">
        <v>36</v>
      </c>
      <c r="F1723" s="4" t="s">
        <v>28</v>
      </c>
      <c r="G1723" s="7" t="s">
        <v>14</v>
      </c>
      <c r="H1723" s="7">
        <v>199</v>
      </c>
      <c r="I1723" s="7">
        <v>8</v>
      </c>
      <c r="J1723" s="7">
        <v>1592</v>
      </c>
    </row>
    <row r="1724" spans="1:10" ht="15.75" customHeight="1" x14ac:dyDescent="0.35">
      <c r="A1724" s="5" t="s">
        <v>1769</v>
      </c>
      <c r="B1724" s="3">
        <v>43660</v>
      </c>
      <c r="C1724" s="7">
        <v>10</v>
      </c>
      <c r="D1724" s="4" t="s">
        <v>58</v>
      </c>
      <c r="E1724" s="4" t="s">
        <v>46</v>
      </c>
      <c r="F1724" s="4" t="s">
        <v>23</v>
      </c>
      <c r="G1724" s="7" t="s">
        <v>14</v>
      </c>
      <c r="H1724" s="7">
        <v>199</v>
      </c>
      <c r="I1724" s="7">
        <v>2</v>
      </c>
      <c r="J1724" s="7">
        <v>398</v>
      </c>
    </row>
    <row r="1725" spans="1:10" ht="15.75" customHeight="1" x14ac:dyDescent="0.35">
      <c r="A1725" s="5" t="s">
        <v>1770</v>
      </c>
      <c r="B1725" s="3">
        <v>43660</v>
      </c>
      <c r="C1725" s="7">
        <v>20</v>
      </c>
      <c r="D1725" s="4" t="s">
        <v>40</v>
      </c>
      <c r="E1725" s="4" t="s">
        <v>27</v>
      </c>
      <c r="F1725" s="4" t="s">
        <v>28</v>
      </c>
      <c r="G1725" s="7" t="s">
        <v>24</v>
      </c>
      <c r="H1725" s="7">
        <v>159</v>
      </c>
      <c r="I1725" s="7">
        <v>1</v>
      </c>
      <c r="J1725" s="7">
        <v>159</v>
      </c>
    </row>
    <row r="1726" spans="1:10" ht="15.75" customHeight="1" x14ac:dyDescent="0.35">
      <c r="A1726" s="5" t="s">
        <v>1771</v>
      </c>
      <c r="B1726" s="3">
        <v>43660</v>
      </c>
      <c r="C1726" s="7">
        <v>4</v>
      </c>
      <c r="D1726" s="4" t="s">
        <v>51</v>
      </c>
      <c r="E1726" s="4" t="s">
        <v>17</v>
      </c>
      <c r="F1726" s="4" t="s">
        <v>18</v>
      </c>
      <c r="G1726" s="7" t="s">
        <v>19</v>
      </c>
      <c r="H1726" s="7">
        <v>289</v>
      </c>
      <c r="I1726" s="7">
        <v>8</v>
      </c>
      <c r="J1726" s="7">
        <v>2312</v>
      </c>
    </row>
    <row r="1727" spans="1:10" ht="15.75" customHeight="1" x14ac:dyDescent="0.35">
      <c r="A1727" s="5" t="s">
        <v>1772</v>
      </c>
      <c r="B1727" s="3">
        <v>43660</v>
      </c>
      <c r="C1727" s="7">
        <v>10</v>
      </c>
      <c r="D1727" s="4" t="s">
        <v>58</v>
      </c>
      <c r="E1727" s="4" t="s">
        <v>46</v>
      </c>
      <c r="F1727" s="4" t="s">
        <v>23</v>
      </c>
      <c r="G1727" s="7" t="s">
        <v>41</v>
      </c>
      <c r="H1727" s="7">
        <v>399</v>
      </c>
      <c r="I1727" s="7">
        <v>9</v>
      </c>
      <c r="J1727" s="7">
        <v>3591</v>
      </c>
    </row>
    <row r="1728" spans="1:10" ht="15.75" customHeight="1" x14ac:dyDescent="0.35">
      <c r="A1728" s="5" t="s">
        <v>1773</v>
      </c>
      <c r="B1728" s="3">
        <v>43660</v>
      </c>
      <c r="C1728" s="7">
        <v>4</v>
      </c>
      <c r="D1728" s="4" t="s">
        <v>51</v>
      </c>
      <c r="E1728" s="4" t="s">
        <v>17</v>
      </c>
      <c r="F1728" s="4" t="s">
        <v>18</v>
      </c>
      <c r="G1728" s="7" t="s">
        <v>14</v>
      </c>
      <c r="H1728" s="7">
        <v>199</v>
      </c>
      <c r="I1728" s="7">
        <v>3</v>
      </c>
      <c r="J1728" s="7">
        <v>597</v>
      </c>
    </row>
    <row r="1729" spans="1:10" ht="15.75" customHeight="1" x14ac:dyDescent="0.35">
      <c r="A1729" s="5" t="s">
        <v>1774</v>
      </c>
      <c r="B1729" s="3">
        <v>43661</v>
      </c>
      <c r="C1729" s="7">
        <v>16</v>
      </c>
      <c r="D1729" s="4" t="s">
        <v>30</v>
      </c>
      <c r="E1729" s="4" t="s">
        <v>27</v>
      </c>
      <c r="F1729" s="4" t="s">
        <v>28</v>
      </c>
      <c r="G1729" s="7" t="s">
        <v>24</v>
      </c>
      <c r="H1729" s="7">
        <v>159</v>
      </c>
      <c r="I1729" s="7">
        <v>3</v>
      </c>
      <c r="J1729" s="7">
        <v>477</v>
      </c>
    </row>
    <row r="1730" spans="1:10" ht="15.75" customHeight="1" x14ac:dyDescent="0.35">
      <c r="A1730" s="5" t="s">
        <v>1775</v>
      </c>
      <c r="B1730" s="3">
        <v>43661</v>
      </c>
      <c r="C1730" s="7">
        <v>2</v>
      </c>
      <c r="D1730" s="4" t="s">
        <v>106</v>
      </c>
      <c r="E1730" s="4" t="s">
        <v>17</v>
      </c>
      <c r="F1730" s="4" t="s">
        <v>18</v>
      </c>
      <c r="G1730" s="7" t="s">
        <v>24</v>
      </c>
      <c r="H1730" s="7">
        <v>159</v>
      </c>
      <c r="I1730" s="7">
        <v>4</v>
      </c>
      <c r="J1730" s="7">
        <v>636</v>
      </c>
    </row>
    <row r="1731" spans="1:10" ht="15.75" customHeight="1" x14ac:dyDescent="0.35">
      <c r="A1731" s="5" t="s">
        <v>1776</v>
      </c>
      <c r="B1731" s="3">
        <v>43661</v>
      </c>
      <c r="C1731" s="7">
        <v>18</v>
      </c>
      <c r="D1731" s="4" t="s">
        <v>26</v>
      </c>
      <c r="E1731" s="4" t="s">
        <v>36</v>
      </c>
      <c r="F1731" s="4" t="s">
        <v>28</v>
      </c>
      <c r="G1731" s="7" t="s">
        <v>41</v>
      </c>
      <c r="H1731" s="7">
        <v>399</v>
      </c>
      <c r="I1731" s="7">
        <v>5</v>
      </c>
      <c r="J1731" s="7">
        <v>1995</v>
      </c>
    </row>
    <row r="1732" spans="1:10" ht="15.75" customHeight="1" x14ac:dyDescent="0.35">
      <c r="A1732" s="5" t="s">
        <v>1777</v>
      </c>
      <c r="B1732" s="3">
        <v>43662</v>
      </c>
      <c r="C1732" s="7">
        <v>9</v>
      </c>
      <c r="D1732" s="4" t="s">
        <v>21</v>
      </c>
      <c r="E1732" s="4" t="s">
        <v>46</v>
      </c>
      <c r="F1732" s="4" t="s">
        <v>23</v>
      </c>
      <c r="G1732" s="7" t="s">
        <v>41</v>
      </c>
      <c r="H1732" s="7">
        <v>399</v>
      </c>
      <c r="I1732" s="7">
        <v>0</v>
      </c>
      <c r="J1732" s="7">
        <v>0</v>
      </c>
    </row>
    <row r="1733" spans="1:10" ht="15.75" customHeight="1" x14ac:dyDescent="0.35">
      <c r="A1733" s="5" t="s">
        <v>1778</v>
      </c>
      <c r="B1733" s="3">
        <v>43663</v>
      </c>
      <c r="C1733" s="7">
        <v>4</v>
      </c>
      <c r="D1733" s="4" t="s">
        <v>51</v>
      </c>
      <c r="E1733" s="4" t="s">
        <v>17</v>
      </c>
      <c r="F1733" s="4" t="s">
        <v>18</v>
      </c>
      <c r="G1733" s="7" t="s">
        <v>41</v>
      </c>
      <c r="H1733" s="7">
        <v>399</v>
      </c>
      <c r="I1733" s="7">
        <v>8</v>
      </c>
      <c r="J1733" s="7">
        <v>3192</v>
      </c>
    </row>
    <row r="1734" spans="1:10" ht="15.75" customHeight="1" x14ac:dyDescent="0.35">
      <c r="A1734" s="5" t="s">
        <v>1779</v>
      </c>
      <c r="B1734" s="3">
        <v>43663</v>
      </c>
      <c r="C1734" s="7">
        <v>5</v>
      </c>
      <c r="D1734" s="4" t="s">
        <v>60</v>
      </c>
      <c r="E1734" s="4" t="s">
        <v>17</v>
      </c>
      <c r="F1734" s="4" t="s">
        <v>18</v>
      </c>
      <c r="G1734" s="7" t="s">
        <v>24</v>
      </c>
      <c r="H1734" s="7">
        <v>159</v>
      </c>
      <c r="I1734" s="7">
        <v>9</v>
      </c>
      <c r="J1734" s="7">
        <v>1431</v>
      </c>
    </row>
    <row r="1735" spans="1:10" ht="15.75" customHeight="1" x14ac:dyDescent="0.35">
      <c r="A1735" s="5" t="s">
        <v>1780</v>
      </c>
      <c r="B1735" s="3">
        <v>43664</v>
      </c>
      <c r="C1735" s="7">
        <v>5</v>
      </c>
      <c r="D1735" s="4" t="s">
        <v>60</v>
      </c>
      <c r="E1735" s="4" t="s">
        <v>17</v>
      </c>
      <c r="F1735" s="4" t="s">
        <v>18</v>
      </c>
      <c r="G1735" s="7" t="s">
        <v>41</v>
      </c>
      <c r="H1735" s="7">
        <v>399</v>
      </c>
      <c r="I1735" s="7">
        <v>2</v>
      </c>
      <c r="J1735" s="7">
        <v>798</v>
      </c>
    </row>
    <row r="1736" spans="1:10" ht="15.75" customHeight="1" x14ac:dyDescent="0.35">
      <c r="A1736" s="5" t="s">
        <v>1781</v>
      </c>
      <c r="B1736" s="3">
        <v>43664</v>
      </c>
      <c r="C1736" s="7">
        <v>12</v>
      </c>
      <c r="D1736" s="4" t="s">
        <v>66</v>
      </c>
      <c r="E1736" s="4" t="s">
        <v>63</v>
      </c>
      <c r="F1736" s="4" t="s">
        <v>13</v>
      </c>
      <c r="G1736" s="7" t="s">
        <v>41</v>
      </c>
      <c r="H1736" s="7">
        <v>399</v>
      </c>
      <c r="I1736" s="7">
        <v>7</v>
      </c>
      <c r="J1736" s="7">
        <v>2793</v>
      </c>
    </row>
    <row r="1737" spans="1:10" ht="15.75" customHeight="1" x14ac:dyDescent="0.35">
      <c r="A1737" s="5" t="s">
        <v>1782</v>
      </c>
      <c r="B1737" s="3">
        <v>43664</v>
      </c>
      <c r="C1737" s="7">
        <v>7</v>
      </c>
      <c r="D1737" s="4" t="s">
        <v>88</v>
      </c>
      <c r="E1737" s="4" t="s">
        <v>46</v>
      </c>
      <c r="F1737" s="4" t="s">
        <v>23</v>
      </c>
      <c r="G1737" s="7" t="s">
        <v>19</v>
      </c>
      <c r="H1737" s="7">
        <v>289</v>
      </c>
      <c r="I1737" s="7">
        <v>7</v>
      </c>
      <c r="J1737" s="7">
        <v>2023</v>
      </c>
    </row>
    <row r="1738" spans="1:10" ht="15.75" customHeight="1" x14ac:dyDescent="0.35">
      <c r="A1738" s="5" t="s">
        <v>1783</v>
      </c>
      <c r="B1738" s="3">
        <v>43664</v>
      </c>
      <c r="C1738" s="7">
        <v>1</v>
      </c>
      <c r="D1738" s="4" t="s">
        <v>16</v>
      </c>
      <c r="E1738" s="4" t="s">
        <v>68</v>
      </c>
      <c r="F1738" s="4" t="s">
        <v>18</v>
      </c>
      <c r="G1738" s="7" t="s">
        <v>31</v>
      </c>
      <c r="H1738" s="7">
        <v>69</v>
      </c>
      <c r="I1738" s="7">
        <v>3</v>
      </c>
      <c r="J1738" s="7">
        <v>207</v>
      </c>
    </row>
    <row r="1739" spans="1:10" ht="15.75" customHeight="1" x14ac:dyDescent="0.35">
      <c r="A1739" s="5" t="s">
        <v>1784</v>
      </c>
      <c r="B1739" s="3">
        <v>43665</v>
      </c>
      <c r="C1739" s="7">
        <v>18</v>
      </c>
      <c r="D1739" s="4" t="s">
        <v>26</v>
      </c>
      <c r="E1739" s="4" t="s">
        <v>36</v>
      </c>
      <c r="F1739" s="4" t="s">
        <v>28</v>
      </c>
      <c r="G1739" s="7" t="s">
        <v>24</v>
      </c>
      <c r="H1739" s="7">
        <v>159</v>
      </c>
      <c r="I1739" s="7">
        <v>6</v>
      </c>
      <c r="J1739" s="7">
        <v>954</v>
      </c>
    </row>
    <row r="1740" spans="1:10" ht="15.75" customHeight="1" x14ac:dyDescent="0.35">
      <c r="A1740" s="5" t="s">
        <v>1785</v>
      </c>
      <c r="B1740" s="3">
        <v>43666</v>
      </c>
      <c r="C1740" s="7">
        <v>3</v>
      </c>
      <c r="D1740" s="4" t="s">
        <v>43</v>
      </c>
      <c r="E1740" s="4" t="s">
        <v>68</v>
      </c>
      <c r="F1740" s="4" t="s">
        <v>18</v>
      </c>
      <c r="G1740" s="7" t="s">
        <v>31</v>
      </c>
      <c r="H1740" s="7">
        <v>69</v>
      </c>
      <c r="I1740" s="7">
        <v>3</v>
      </c>
      <c r="J1740" s="7">
        <v>207</v>
      </c>
    </row>
    <row r="1741" spans="1:10" ht="15.75" customHeight="1" x14ac:dyDescent="0.35">
      <c r="A1741" s="5" t="s">
        <v>1786</v>
      </c>
      <c r="B1741" s="3">
        <v>43666</v>
      </c>
      <c r="C1741" s="7">
        <v>2</v>
      </c>
      <c r="D1741" s="4" t="s">
        <v>106</v>
      </c>
      <c r="E1741" s="4" t="s">
        <v>17</v>
      </c>
      <c r="F1741" s="4" t="s">
        <v>18</v>
      </c>
      <c r="G1741" s="7" t="s">
        <v>14</v>
      </c>
      <c r="H1741" s="7">
        <v>199</v>
      </c>
      <c r="I1741" s="7">
        <v>4</v>
      </c>
      <c r="J1741" s="7">
        <v>796</v>
      </c>
    </row>
    <row r="1742" spans="1:10" ht="15.75" customHeight="1" x14ac:dyDescent="0.35">
      <c r="A1742" s="5" t="s">
        <v>1787</v>
      </c>
      <c r="B1742" s="3">
        <v>43666</v>
      </c>
      <c r="C1742" s="7">
        <v>17</v>
      </c>
      <c r="D1742" s="4" t="s">
        <v>35</v>
      </c>
      <c r="E1742" s="4" t="s">
        <v>27</v>
      </c>
      <c r="F1742" s="4" t="s">
        <v>28</v>
      </c>
      <c r="G1742" s="7" t="s">
        <v>19</v>
      </c>
      <c r="H1742" s="7">
        <v>289</v>
      </c>
      <c r="I1742" s="7">
        <v>2</v>
      </c>
      <c r="J1742" s="7">
        <v>578</v>
      </c>
    </row>
    <row r="1743" spans="1:10" ht="15.75" customHeight="1" x14ac:dyDescent="0.35">
      <c r="A1743" s="5" t="s">
        <v>1788</v>
      </c>
      <c r="B1743" s="3">
        <v>43667</v>
      </c>
      <c r="C1743" s="7">
        <v>14</v>
      </c>
      <c r="D1743" s="4" t="s">
        <v>38</v>
      </c>
      <c r="E1743" s="4" t="s">
        <v>63</v>
      </c>
      <c r="F1743" s="4" t="s">
        <v>13</v>
      </c>
      <c r="G1743" s="7" t="s">
        <v>19</v>
      </c>
      <c r="H1743" s="7">
        <v>289</v>
      </c>
      <c r="I1743" s="7">
        <v>9</v>
      </c>
      <c r="J1743" s="7">
        <v>2601</v>
      </c>
    </row>
    <row r="1744" spans="1:10" ht="15.75" customHeight="1" x14ac:dyDescent="0.35">
      <c r="A1744" s="5" t="s">
        <v>1789</v>
      </c>
      <c r="B1744" s="3">
        <v>43667</v>
      </c>
      <c r="C1744" s="7">
        <v>19</v>
      </c>
      <c r="D1744" s="4" t="s">
        <v>56</v>
      </c>
      <c r="E1744" s="4" t="s">
        <v>36</v>
      </c>
      <c r="F1744" s="4" t="s">
        <v>28</v>
      </c>
      <c r="G1744" s="7" t="s">
        <v>31</v>
      </c>
      <c r="H1744" s="7">
        <v>69</v>
      </c>
      <c r="I1744" s="7">
        <v>2</v>
      </c>
      <c r="J1744" s="7">
        <v>138</v>
      </c>
    </row>
    <row r="1745" spans="1:10" ht="15.75" customHeight="1" x14ac:dyDescent="0.35">
      <c r="A1745" s="5" t="s">
        <v>1790</v>
      </c>
      <c r="B1745" s="3">
        <v>43667</v>
      </c>
      <c r="C1745" s="7">
        <v>9</v>
      </c>
      <c r="D1745" s="4" t="s">
        <v>21</v>
      </c>
      <c r="E1745" s="4" t="s">
        <v>22</v>
      </c>
      <c r="F1745" s="4" t="s">
        <v>23</v>
      </c>
      <c r="G1745" s="7" t="s">
        <v>31</v>
      </c>
      <c r="H1745" s="7">
        <v>69</v>
      </c>
      <c r="I1745" s="7">
        <v>4</v>
      </c>
      <c r="J1745" s="7">
        <v>276</v>
      </c>
    </row>
    <row r="1746" spans="1:10" ht="15.75" customHeight="1" x14ac:dyDescent="0.35">
      <c r="A1746" s="5" t="s">
        <v>1791</v>
      </c>
      <c r="B1746" s="3">
        <v>43667</v>
      </c>
      <c r="C1746" s="7">
        <v>9</v>
      </c>
      <c r="D1746" s="4" t="s">
        <v>21</v>
      </c>
      <c r="E1746" s="4" t="s">
        <v>46</v>
      </c>
      <c r="F1746" s="4" t="s">
        <v>23</v>
      </c>
      <c r="G1746" s="7" t="s">
        <v>14</v>
      </c>
      <c r="H1746" s="7">
        <v>199</v>
      </c>
      <c r="I1746" s="7">
        <v>5</v>
      </c>
      <c r="J1746" s="7">
        <v>995</v>
      </c>
    </row>
    <row r="1747" spans="1:10" ht="15.75" customHeight="1" x14ac:dyDescent="0.35">
      <c r="A1747" s="5" t="s">
        <v>1792</v>
      </c>
      <c r="B1747" s="3">
        <v>43668</v>
      </c>
      <c r="C1747" s="7">
        <v>9</v>
      </c>
      <c r="D1747" s="4" t="s">
        <v>21</v>
      </c>
      <c r="E1747" s="4" t="s">
        <v>46</v>
      </c>
      <c r="F1747" s="4" t="s">
        <v>23</v>
      </c>
      <c r="G1747" s="7" t="s">
        <v>31</v>
      </c>
      <c r="H1747" s="7">
        <v>69</v>
      </c>
      <c r="I1747" s="7">
        <v>4</v>
      </c>
      <c r="J1747" s="7">
        <v>276</v>
      </c>
    </row>
    <row r="1748" spans="1:10" ht="15.75" customHeight="1" x14ac:dyDescent="0.35">
      <c r="A1748" s="5" t="s">
        <v>1793</v>
      </c>
      <c r="B1748" s="3">
        <v>43668</v>
      </c>
      <c r="C1748" s="7">
        <v>6</v>
      </c>
      <c r="D1748" s="4" t="s">
        <v>48</v>
      </c>
      <c r="E1748" s="4" t="s">
        <v>46</v>
      </c>
      <c r="F1748" s="4" t="s">
        <v>23</v>
      </c>
      <c r="G1748" s="7" t="s">
        <v>14</v>
      </c>
      <c r="H1748" s="7">
        <v>199</v>
      </c>
      <c r="I1748" s="7">
        <v>0</v>
      </c>
      <c r="J1748" s="7">
        <v>0</v>
      </c>
    </row>
    <row r="1749" spans="1:10" ht="15.75" customHeight="1" x14ac:dyDescent="0.35">
      <c r="A1749" s="5" t="s">
        <v>1794</v>
      </c>
      <c r="B1749" s="3">
        <v>43668</v>
      </c>
      <c r="C1749" s="7">
        <v>11</v>
      </c>
      <c r="D1749" s="4" t="s">
        <v>11</v>
      </c>
      <c r="E1749" s="4" t="s">
        <v>63</v>
      </c>
      <c r="F1749" s="4" t="s">
        <v>13</v>
      </c>
      <c r="G1749" s="7" t="s">
        <v>31</v>
      </c>
      <c r="H1749" s="7">
        <v>69</v>
      </c>
      <c r="I1749" s="7">
        <v>0</v>
      </c>
      <c r="J1749" s="7">
        <v>0</v>
      </c>
    </row>
    <row r="1750" spans="1:10" ht="15.75" customHeight="1" x14ac:dyDescent="0.35">
      <c r="A1750" s="5" t="s">
        <v>1795</v>
      </c>
      <c r="B1750" s="3">
        <v>43669</v>
      </c>
      <c r="C1750" s="7">
        <v>2</v>
      </c>
      <c r="D1750" s="4" t="s">
        <v>106</v>
      </c>
      <c r="E1750" s="4" t="s">
        <v>68</v>
      </c>
      <c r="F1750" s="4" t="s">
        <v>18</v>
      </c>
      <c r="G1750" s="7" t="s">
        <v>41</v>
      </c>
      <c r="H1750" s="7">
        <v>399</v>
      </c>
      <c r="I1750" s="7">
        <v>9</v>
      </c>
      <c r="J1750" s="7">
        <v>3591</v>
      </c>
    </row>
    <row r="1751" spans="1:10" ht="15.75" customHeight="1" x14ac:dyDescent="0.35">
      <c r="A1751" s="5" t="s">
        <v>1796</v>
      </c>
      <c r="B1751" s="3">
        <v>43670</v>
      </c>
      <c r="C1751" s="7">
        <v>19</v>
      </c>
      <c r="D1751" s="4" t="s">
        <v>56</v>
      </c>
      <c r="E1751" s="4" t="s">
        <v>36</v>
      </c>
      <c r="F1751" s="4" t="s">
        <v>28</v>
      </c>
      <c r="G1751" s="7" t="s">
        <v>31</v>
      </c>
      <c r="H1751" s="7">
        <v>69</v>
      </c>
      <c r="I1751" s="7">
        <v>1</v>
      </c>
      <c r="J1751" s="7">
        <v>69</v>
      </c>
    </row>
    <row r="1752" spans="1:10" ht="15.75" customHeight="1" x14ac:dyDescent="0.35">
      <c r="A1752" s="5" t="s">
        <v>1797</v>
      </c>
      <c r="B1752" s="3">
        <v>43671</v>
      </c>
      <c r="C1752" s="7">
        <v>15</v>
      </c>
      <c r="D1752" s="4" t="s">
        <v>118</v>
      </c>
      <c r="E1752" s="4" t="s">
        <v>12</v>
      </c>
      <c r="F1752" s="4" t="s">
        <v>13</v>
      </c>
      <c r="G1752" s="7" t="s">
        <v>31</v>
      </c>
      <c r="H1752" s="7">
        <v>69</v>
      </c>
      <c r="I1752" s="7">
        <v>4</v>
      </c>
      <c r="J1752" s="7">
        <v>276</v>
      </c>
    </row>
    <row r="1753" spans="1:10" ht="15.75" customHeight="1" x14ac:dyDescent="0.35">
      <c r="A1753" s="5" t="s">
        <v>1798</v>
      </c>
      <c r="B1753" s="3">
        <v>43671</v>
      </c>
      <c r="C1753" s="7">
        <v>6</v>
      </c>
      <c r="D1753" s="4" t="s">
        <v>48</v>
      </c>
      <c r="E1753" s="4" t="s">
        <v>22</v>
      </c>
      <c r="F1753" s="4" t="s">
        <v>23</v>
      </c>
      <c r="G1753" s="7" t="s">
        <v>19</v>
      </c>
      <c r="H1753" s="7">
        <v>289</v>
      </c>
      <c r="I1753" s="7">
        <v>7</v>
      </c>
      <c r="J1753" s="7">
        <v>2023</v>
      </c>
    </row>
    <row r="1754" spans="1:10" ht="15.75" customHeight="1" x14ac:dyDescent="0.35">
      <c r="A1754" s="5" t="s">
        <v>1799</v>
      </c>
      <c r="B1754" s="3">
        <v>43671</v>
      </c>
      <c r="C1754" s="7">
        <v>12</v>
      </c>
      <c r="D1754" s="4" t="s">
        <v>66</v>
      </c>
      <c r="E1754" s="4" t="s">
        <v>63</v>
      </c>
      <c r="F1754" s="4" t="s">
        <v>13</v>
      </c>
      <c r="G1754" s="7" t="s">
        <v>31</v>
      </c>
      <c r="H1754" s="7">
        <v>69</v>
      </c>
      <c r="I1754" s="7">
        <v>8</v>
      </c>
      <c r="J1754" s="7">
        <v>552</v>
      </c>
    </row>
    <row r="1755" spans="1:10" ht="15.75" customHeight="1" x14ac:dyDescent="0.35">
      <c r="A1755" s="5" t="s">
        <v>1800</v>
      </c>
      <c r="B1755" s="3">
        <v>43671</v>
      </c>
      <c r="C1755" s="7">
        <v>2</v>
      </c>
      <c r="D1755" s="4" t="s">
        <v>106</v>
      </c>
      <c r="E1755" s="4" t="s">
        <v>68</v>
      </c>
      <c r="F1755" s="4" t="s">
        <v>18</v>
      </c>
      <c r="G1755" s="7" t="s">
        <v>31</v>
      </c>
      <c r="H1755" s="7">
        <v>69</v>
      </c>
      <c r="I1755" s="7">
        <v>9</v>
      </c>
      <c r="J1755" s="7">
        <v>621</v>
      </c>
    </row>
    <row r="1756" spans="1:10" ht="15.75" customHeight="1" x14ac:dyDescent="0.35">
      <c r="A1756" s="5" t="s">
        <v>1801</v>
      </c>
      <c r="B1756" s="3">
        <v>43671</v>
      </c>
      <c r="C1756" s="7">
        <v>15</v>
      </c>
      <c r="D1756" s="4" t="s">
        <v>118</v>
      </c>
      <c r="E1756" s="4" t="s">
        <v>63</v>
      </c>
      <c r="F1756" s="4" t="s">
        <v>13</v>
      </c>
      <c r="G1756" s="7" t="s">
        <v>19</v>
      </c>
      <c r="H1756" s="7">
        <v>289</v>
      </c>
      <c r="I1756" s="7">
        <v>4</v>
      </c>
      <c r="J1756" s="7">
        <v>1156</v>
      </c>
    </row>
    <row r="1757" spans="1:10" ht="15.75" customHeight="1" x14ac:dyDescent="0.35">
      <c r="A1757" s="5" t="s">
        <v>1802</v>
      </c>
      <c r="B1757" s="3">
        <v>43671</v>
      </c>
      <c r="C1757" s="7">
        <v>2</v>
      </c>
      <c r="D1757" s="4" t="s">
        <v>106</v>
      </c>
      <c r="E1757" s="4" t="s">
        <v>17</v>
      </c>
      <c r="F1757" s="4" t="s">
        <v>18</v>
      </c>
      <c r="G1757" s="7" t="s">
        <v>41</v>
      </c>
      <c r="H1757" s="7">
        <v>399</v>
      </c>
      <c r="I1757" s="7">
        <v>9</v>
      </c>
      <c r="J1757" s="7">
        <v>3591</v>
      </c>
    </row>
    <row r="1758" spans="1:10" ht="15.75" customHeight="1" x14ac:dyDescent="0.35">
      <c r="A1758" s="5" t="s">
        <v>1803</v>
      </c>
      <c r="B1758" s="3">
        <v>43671</v>
      </c>
      <c r="C1758" s="7">
        <v>4</v>
      </c>
      <c r="D1758" s="4" t="s">
        <v>51</v>
      </c>
      <c r="E1758" s="4" t="s">
        <v>17</v>
      </c>
      <c r="F1758" s="4" t="s">
        <v>18</v>
      </c>
      <c r="G1758" s="7" t="s">
        <v>19</v>
      </c>
      <c r="H1758" s="7">
        <v>289</v>
      </c>
      <c r="I1758" s="7">
        <v>2</v>
      </c>
      <c r="J1758" s="7">
        <v>578</v>
      </c>
    </row>
    <row r="1759" spans="1:10" ht="15.75" customHeight="1" x14ac:dyDescent="0.35">
      <c r="A1759" s="5" t="s">
        <v>1804</v>
      </c>
      <c r="B1759" s="3">
        <v>43671</v>
      </c>
      <c r="C1759" s="7">
        <v>5</v>
      </c>
      <c r="D1759" s="4" t="s">
        <v>60</v>
      </c>
      <c r="E1759" s="4" t="s">
        <v>68</v>
      </c>
      <c r="F1759" s="4" t="s">
        <v>18</v>
      </c>
      <c r="G1759" s="7" t="s">
        <v>31</v>
      </c>
      <c r="H1759" s="7">
        <v>69</v>
      </c>
      <c r="I1759" s="7">
        <v>9</v>
      </c>
      <c r="J1759" s="7">
        <v>621</v>
      </c>
    </row>
    <row r="1760" spans="1:10" ht="15.75" customHeight="1" x14ac:dyDescent="0.35">
      <c r="A1760" s="5" t="s">
        <v>1805</v>
      </c>
      <c r="B1760" s="3">
        <v>43672</v>
      </c>
      <c r="C1760" s="7">
        <v>18</v>
      </c>
      <c r="D1760" s="4" t="s">
        <v>26</v>
      </c>
      <c r="E1760" s="4" t="s">
        <v>36</v>
      </c>
      <c r="F1760" s="4" t="s">
        <v>28</v>
      </c>
      <c r="G1760" s="7" t="s">
        <v>24</v>
      </c>
      <c r="H1760" s="7">
        <v>159</v>
      </c>
      <c r="I1760" s="7">
        <v>5</v>
      </c>
      <c r="J1760" s="7">
        <v>795</v>
      </c>
    </row>
    <row r="1761" spans="1:10" ht="15.75" customHeight="1" x14ac:dyDescent="0.35">
      <c r="A1761" s="5" t="s">
        <v>1806</v>
      </c>
      <c r="B1761" s="3">
        <v>43673</v>
      </c>
      <c r="C1761" s="7">
        <v>18</v>
      </c>
      <c r="D1761" s="4" t="s">
        <v>26</v>
      </c>
      <c r="E1761" s="4" t="s">
        <v>27</v>
      </c>
      <c r="F1761" s="4" t="s">
        <v>28</v>
      </c>
      <c r="G1761" s="7" t="s">
        <v>14</v>
      </c>
      <c r="H1761" s="7">
        <v>199</v>
      </c>
      <c r="I1761" s="7">
        <v>0</v>
      </c>
      <c r="J1761" s="7">
        <v>0</v>
      </c>
    </row>
    <row r="1762" spans="1:10" ht="15.75" customHeight="1" x14ac:dyDescent="0.35">
      <c r="A1762" s="5" t="s">
        <v>1807</v>
      </c>
      <c r="B1762" s="3">
        <v>43674</v>
      </c>
      <c r="C1762" s="7">
        <v>11</v>
      </c>
      <c r="D1762" s="4" t="s">
        <v>11</v>
      </c>
      <c r="E1762" s="4" t="s">
        <v>12</v>
      </c>
      <c r="F1762" s="4" t="s">
        <v>13</v>
      </c>
      <c r="G1762" s="7" t="s">
        <v>14</v>
      </c>
      <c r="H1762" s="7">
        <v>199</v>
      </c>
      <c r="I1762" s="7">
        <v>4</v>
      </c>
      <c r="J1762" s="7">
        <v>796</v>
      </c>
    </row>
    <row r="1763" spans="1:10" ht="15.75" customHeight="1" x14ac:dyDescent="0.35">
      <c r="A1763" s="5" t="s">
        <v>1808</v>
      </c>
      <c r="B1763" s="3">
        <v>43674</v>
      </c>
      <c r="C1763" s="7">
        <v>19</v>
      </c>
      <c r="D1763" s="4" t="s">
        <v>56</v>
      </c>
      <c r="E1763" s="4" t="s">
        <v>27</v>
      </c>
      <c r="F1763" s="4" t="s">
        <v>28</v>
      </c>
      <c r="G1763" s="7" t="s">
        <v>31</v>
      </c>
      <c r="H1763" s="7">
        <v>69</v>
      </c>
      <c r="I1763" s="7">
        <v>8</v>
      </c>
      <c r="J1763" s="7">
        <v>552</v>
      </c>
    </row>
    <row r="1764" spans="1:10" ht="15.75" customHeight="1" x14ac:dyDescent="0.35">
      <c r="A1764" s="5" t="s">
        <v>1809</v>
      </c>
      <c r="B1764" s="3">
        <v>43675</v>
      </c>
      <c r="C1764" s="7">
        <v>2</v>
      </c>
      <c r="D1764" s="4" t="s">
        <v>106</v>
      </c>
      <c r="E1764" s="4" t="s">
        <v>17</v>
      </c>
      <c r="F1764" s="4" t="s">
        <v>18</v>
      </c>
      <c r="G1764" s="7" t="s">
        <v>14</v>
      </c>
      <c r="H1764" s="7">
        <v>199</v>
      </c>
      <c r="I1764" s="7">
        <v>7</v>
      </c>
      <c r="J1764" s="7">
        <v>1393</v>
      </c>
    </row>
    <row r="1765" spans="1:10" ht="15.75" customHeight="1" x14ac:dyDescent="0.35">
      <c r="A1765" s="5" t="s">
        <v>1810</v>
      </c>
      <c r="B1765" s="3">
        <v>43675</v>
      </c>
      <c r="C1765" s="7">
        <v>9</v>
      </c>
      <c r="D1765" s="4" t="s">
        <v>21</v>
      </c>
      <c r="E1765" s="4" t="s">
        <v>22</v>
      </c>
      <c r="F1765" s="4" t="s">
        <v>23</v>
      </c>
      <c r="G1765" s="7" t="s">
        <v>31</v>
      </c>
      <c r="H1765" s="7">
        <v>69</v>
      </c>
      <c r="I1765" s="7">
        <v>2</v>
      </c>
      <c r="J1765" s="7">
        <v>138</v>
      </c>
    </row>
    <row r="1766" spans="1:10" ht="15.75" customHeight="1" x14ac:dyDescent="0.35">
      <c r="A1766" s="5" t="s">
        <v>1811</v>
      </c>
      <c r="B1766" s="3">
        <v>43676</v>
      </c>
      <c r="C1766" s="7">
        <v>9</v>
      </c>
      <c r="D1766" s="4" t="s">
        <v>21</v>
      </c>
      <c r="E1766" s="4" t="s">
        <v>46</v>
      </c>
      <c r="F1766" s="4" t="s">
        <v>23</v>
      </c>
      <c r="G1766" s="7" t="s">
        <v>14</v>
      </c>
      <c r="H1766" s="7">
        <v>199</v>
      </c>
      <c r="I1766" s="7">
        <v>3</v>
      </c>
      <c r="J1766" s="7">
        <v>597</v>
      </c>
    </row>
    <row r="1767" spans="1:10" ht="15.75" customHeight="1" x14ac:dyDescent="0.35">
      <c r="A1767" s="5" t="s">
        <v>1812</v>
      </c>
      <c r="B1767" s="3">
        <v>43677</v>
      </c>
      <c r="C1767" s="7">
        <v>13</v>
      </c>
      <c r="D1767" s="4" t="s">
        <v>33</v>
      </c>
      <c r="E1767" s="4" t="s">
        <v>12</v>
      </c>
      <c r="F1767" s="4" t="s">
        <v>13</v>
      </c>
      <c r="G1767" s="7" t="s">
        <v>41</v>
      </c>
      <c r="H1767" s="7">
        <v>399</v>
      </c>
      <c r="I1767" s="7">
        <v>8</v>
      </c>
      <c r="J1767" s="7">
        <v>3192</v>
      </c>
    </row>
    <row r="1768" spans="1:10" ht="15.75" customHeight="1" x14ac:dyDescent="0.35">
      <c r="A1768" s="5" t="s">
        <v>1813</v>
      </c>
      <c r="B1768" s="3">
        <v>43677</v>
      </c>
      <c r="C1768" s="7">
        <v>6</v>
      </c>
      <c r="D1768" s="4" t="s">
        <v>48</v>
      </c>
      <c r="E1768" s="4" t="s">
        <v>22</v>
      </c>
      <c r="F1768" s="4" t="s">
        <v>23</v>
      </c>
      <c r="G1768" s="7" t="s">
        <v>41</v>
      </c>
      <c r="H1768" s="7">
        <v>399</v>
      </c>
      <c r="I1768" s="7">
        <v>9</v>
      </c>
      <c r="J1768" s="7">
        <v>3591</v>
      </c>
    </row>
    <row r="1769" spans="1:10" ht="15.75" customHeight="1" x14ac:dyDescent="0.35">
      <c r="A1769" s="5" t="s">
        <v>1814</v>
      </c>
      <c r="B1769" s="3">
        <v>43678</v>
      </c>
      <c r="C1769" s="7">
        <v>15</v>
      </c>
      <c r="D1769" s="4" t="s">
        <v>118</v>
      </c>
      <c r="E1769" s="4" t="s">
        <v>63</v>
      </c>
      <c r="F1769" s="4" t="s">
        <v>13</v>
      </c>
      <c r="G1769" s="7" t="s">
        <v>24</v>
      </c>
      <c r="H1769" s="7">
        <v>159</v>
      </c>
      <c r="I1769" s="7">
        <v>1</v>
      </c>
      <c r="J1769" s="7">
        <v>159</v>
      </c>
    </row>
    <row r="1770" spans="1:10" ht="15.75" customHeight="1" x14ac:dyDescent="0.35">
      <c r="A1770" s="5" t="s">
        <v>1815</v>
      </c>
      <c r="B1770" s="3">
        <v>43679</v>
      </c>
      <c r="C1770" s="7">
        <v>6</v>
      </c>
      <c r="D1770" s="4" t="s">
        <v>48</v>
      </c>
      <c r="E1770" s="4" t="s">
        <v>46</v>
      </c>
      <c r="F1770" s="4" t="s">
        <v>23</v>
      </c>
      <c r="G1770" s="7" t="s">
        <v>41</v>
      </c>
      <c r="H1770" s="7">
        <v>399</v>
      </c>
      <c r="I1770" s="7">
        <v>2</v>
      </c>
      <c r="J1770" s="7">
        <v>798</v>
      </c>
    </row>
    <row r="1771" spans="1:10" ht="15.75" customHeight="1" x14ac:dyDescent="0.35">
      <c r="A1771" s="5" t="s">
        <v>1816</v>
      </c>
      <c r="B1771" s="3">
        <v>43680</v>
      </c>
      <c r="C1771" s="7">
        <v>1</v>
      </c>
      <c r="D1771" s="4" t="s">
        <v>16</v>
      </c>
      <c r="E1771" s="4" t="s">
        <v>68</v>
      </c>
      <c r="F1771" s="4" t="s">
        <v>18</v>
      </c>
      <c r="G1771" s="7" t="s">
        <v>24</v>
      </c>
      <c r="H1771" s="7">
        <v>159</v>
      </c>
      <c r="I1771" s="7">
        <v>8</v>
      </c>
      <c r="J1771" s="7">
        <v>1272</v>
      </c>
    </row>
    <row r="1772" spans="1:10" ht="15.75" customHeight="1" x14ac:dyDescent="0.35">
      <c r="A1772" s="5" t="s">
        <v>1817</v>
      </c>
      <c r="B1772" s="3">
        <v>43680</v>
      </c>
      <c r="C1772" s="7">
        <v>4</v>
      </c>
      <c r="D1772" s="4" t="s">
        <v>51</v>
      </c>
      <c r="E1772" s="4" t="s">
        <v>17</v>
      </c>
      <c r="F1772" s="4" t="s">
        <v>18</v>
      </c>
      <c r="G1772" s="7" t="s">
        <v>14</v>
      </c>
      <c r="H1772" s="7">
        <v>199</v>
      </c>
      <c r="I1772" s="7">
        <v>7</v>
      </c>
      <c r="J1772" s="7">
        <v>1393</v>
      </c>
    </row>
    <row r="1773" spans="1:10" ht="15.75" customHeight="1" x14ac:dyDescent="0.35">
      <c r="A1773" s="5" t="s">
        <v>1818</v>
      </c>
      <c r="B1773" s="3">
        <v>43681</v>
      </c>
      <c r="C1773" s="7">
        <v>18</v>
      </c>
      <c r="D1773" s="4" t="s">
        <v>26</v>
      </c>
      <c r="E1773" s="4" t="s">
        <v>36</v>
      </c>
      <c r="F1773" s="4" t="s">
        <v>28</v>
      </c>
      <c r="G1773" s="7" t="s">
        <v>14</v>
      </c>
      <c r="H1773" s="7">
        <v>199</v>
      </c>
      <c r="I1773" s="7">
        <v>8</v>
      </c>
      <c r="J1773" s="7">
        <v>1592</v>
      </c>
    </row>
    <row r="1774" spans="1:10" ht="15.75" customHeight="1" x14ac:dyDescent="0.35">
      <c r="A1774" s="5" t="s">
        <v>1819</v>
      </c>
      <c r="B1774" s="3">
        <v>43681</v>
      </c>
      <c r="C1774" s="7">
        <v>5</v>
      </c>
      <c r="D1774" s="4" t="s">
        <v>60</v>
      </c>
      <c r="E1774" s="4" t="s">
        <v>17</v>
      </c>
      <c r="F1774" s="4" t="s">
        <v>18</v>
      </c>
      <c r="G1774" s="7" t="s">
        <v>14</v>
      </c>
      <c r="H1774" s="7">
        <v>199</v>
      </c>
      <c r="I1774" s="7">
        <v>2</v>
      </c>
      <c r="J1774" s="7">
        <v>398</v>
      </c>
    </row>
    <row r="1775" spans="1:10" ht="15.75" customHeight="1" x14ac:dyDescent="0.35">
      <c r="A1775" s="5" t="s">
        <v>1820</v>
      </c>
      <c r="B1775" s="3">
        <v>43681</v>
      </c>
      <c r="C1775" s="7">
        <v>8</v>
      </c>
      <c r="D1775" s="4" t="s">
        <v>45</v>
      </c>
      <c r="E1775" s="4" t="s">
        <v>46</v>
      </c>
      <c r="F1775" s="4" t="s">
        <v>23</v>
      </c>
      <c r="G1775" s="7" t="s">
        <v>14</v>
      </c>
      <c r="H1775" s="7">
        <v>199</v>
      </c>
      <c r="I1775" s="7">
        <v>1</v>
      </c>
      <c r="J1775" s="7">
        <v>199</v>
      </c>
    </row>
    <row r="1776" spans="1:10" ht="15.75" customHeight="1" x14ac:dyDescent="0.35">
      <c r="A1776" s="5" t="s">
        <v>1821</v>
      </c>
      <c r="B1776" s="3">
        <v>43681</v>
      </c>
      <c r="C1776" s="7">
        <v>7</v>
      </c>
      <c r="D1776" s="4" t="s">
        <v>88</v>
      </c>
      <c r="E1776" s="4" t="s">
        <v>46</v>
      </c>
      <c r="F1776" s="4" t="s">
        <v>23</v>
      </c>
      <c r="G1776" s="7" t="s">
        <v>31</v>
      </c>
      <c r="H1776" s="7">
        <v>69</v>
      </c>
      <c r="I1776" s="7">
        <v>9</v>
      </c>
      <c r="J1776" s="7">
        <v>621</v>
      </c>
    </row>
    <row r="1777" spans="1:10" ht="15.75" customHeight="1" x14ac:dyDescent="0.35">
      <c r="A1777" s="5" t="s">
        <v>1822</v>
      </c>
      <c r="B1777" s="3">
        <v>43682</v>
      </c>
      <c r="C1777" s="7">
        <v>2</v>
      </c>
      <c r="D1777" s="4" t="s">
        <v>106</v>
      </c>
      <c r="E1777" s="4" t="s">
        <v>17</v>
      </c>
      <c r="F1777" s="4" t="s">
        <v>18</v>
      </c>
      <c r="G1777" s="7" t="s">
        <v>19</v>
      </c>
      <c r="H1777" s="7">
        <v>289</v>
      </c>
      <c r="I1777" s="7">
        <v>8</v>
      </c>
      <c r="J1777" s="7">
        <v>2312</v>
      </c>
    </row>
    <row r="1778" spans="1:10" ht="15.75" customHeight="1" x14ac:dyDescent="0.35">
      <c r="A1778" s="5" t="s">
        <v>1823</v>
      </c>
      <c r="B1778" s="3">
        <v>43683</v>
      </c>
      <c r="C1778" s="7">
        <v>7</v>
      </c>
      <c r="D1778" s="4" t="s">
        <v>88</v>
      </c>
      <c r="E1778" s="4" t="s">
        <v>22</v>
      </c>
      <c r="F1778" s="4" t="s">
        <v>23</v>
      </c>
      <c r="G1778" s="7" t="s">
        <v>41</v>
      </c>
      <c r="H1778" s="7">
        <v>399</v>
      </c>
      <c r="I1778" s="7">
        <v>6</v>
      </c>
      <c r="J1778" s="7">
        <v>2394</v>
      </c>
    </row>
    <row r="1779" spans="1:10" ht="15.75" customHeight="1" x14ac:dyDescent="0.35">
      <c r="A1779" s="5" t="s">
        <v>1824</v>
      </c>
      <c r="B1779" s="3">
        <v>43684</v>
      </c>
      <c r="C1779" s="7">
        <v>2</v>
      </c>
      <c r="D1779" s="4" t="s">
        <v>106</v>
      </c>
      <c r="E1779" s="4" t="s">
        <v>17</v>
      </c>
      <c r="F1779" s="4" t="s">
        <v>18</v>
      </c>
      <c r="G1779" s="7" t="s">
        <v>24</v>
      </c>
      <c r="H1779" s="7">
        <v>159</v>
      </c>
      <c r="I1779" s="7">
        <v>6</v>
      </c>
      <c r="J1779" s="7">
        <v>954</v>
      </c>
    </row>
    <row r="1780" spans="1:10" ht="15.75" customHeight="1" x14ac:dyDescent="0.35">
      <c r="A1780" s="5" t="s">
        <v>1825</v>
      </c>
      <c r="B1780" s="3">
        <v>43684</v>
      </c>
      <c r="C1780" s="7">
        <v>10</v>
      </c>
      <c r="D1780" s="4" t="s">
        <v>58</v>
      </c>
      <c r="E1780" s="4" t="s">
        <v>22</v>
      </c>
      <c r="F1780" s="4" t="s">
        <v>23</v>
      </c>
      <c r="G1780" s="7" t="s">
        <v>24</v>
      </c>
      <c r="H1780" s="7">
        <v>159</v>
      </c>
      <c r="I1780" s="7">
        <v>3</v>
      </c>
      <c r="J1780" s="7">
        <v>477</v>
      </c>
    </row>
    <row r="1781" spans="1:10" ht="15.75" customHeight="1" x14ac:dyDescent="0.35">
      <c r="A1781" s="5" t="s">
        <v>1826</v>
      </c>
      <c r="B1781" s="3">
        <v>43684</v>
      </c>
      <c r="C1781" s="7">
        <v>18</v>
      </c>
      <c r="D1781" s="4" t="s">
        <v>26</v>
      </c>
      <c r="E1781" s="4" t="s">
        <v>36</v>
      </c>
      <c r="F1781" s="4" t="s">
        <v>28</v>
      </c>
      <c r="G1781" s="7" t="s">
        <v>19</v>
      </c>
      <c r="H1781" s="7">
        <v>289</v>
      </c>
      <c r="I1781" s="7">
        <v>0</v>
      </c>
      <c r="J1781" s="7">
        <v>0</v>
      </c>
    </row>
    <row r="1782" spans="1:10" ht="15.75" customHeight="1" x14ac:dyDescent="0.35">
      <c r="A1782" s="5" t="s">
        <v>1827</v>
      </c>
      <c r="B1782" s="3">
        <v>43684</v>
      </c>
      <c r="C1782" s="7">
        <v>19</v>
      </c>
      <c r="D1782" s="4" t="s">
        <v>56</v>
      </c>
      <c r="E1782" s="4" t="s">
        <v>27</v>
      </c>
      <c r="F1782" s="4" t="s">
        <v>28</v>
      </c>
      <c r="G1782" s="7" t="s">
        <v>19</v>
      </c>
      <c r="H1782" s="7">
        <v>289</v>
      </c>
      <c r="I1782" s="7">
        <v>8</v>
      </c>
      <c r="J1782" s="7">
        <v>2312</v>
      </c>
    </row>
    <row r="1783" spans="1:10" ht="15.75" customHeight="1" x14ac:dyDescent="0.35">
      <c r="A1783" s="5" t="s">
        <v>1828</v>
      </c>
      <c r="B1783" s="3">
        <v>43685</v>
      </c>
      <c r="C1783" s="7">
        <v>13</v>
      </c>
      <c r="D1783" s="4" t="s">
        <v>33</v>
      </c>
      <c r="E1783" s="4" t="s">
        <v>12</v>
      </c>
      <c r="F1783" s="4" t="s">
        <v>13</v>
      </c>
      <c r="G1783" s="7" t="s">
        <v>14</v>
      </c>
      <c r="H1783" s="7">
        <v>199</v>
      </c>
      <c r="I1783" s="7">
        <v>3</v>
      </c>
      <c r="J1783" s="7">
        <v>597</v>
      </c>
    </row>
    <row r="1784" spans="1:10" ht="15.75" customHeight="1" x14ac:dyDescent="0.35">
      <c r="A1784" s="5" t="s">
        <v>1829</v>
      </c>
      <c r="B1784" s="3">
        <v>43685</v>
      </c>
      <c r="C1784" s="7">
        <v>5</v>
      </c>
      <c r="D1784" s="4" t="s">
        <v>60</v>
      </c>
      <c r="E1784" s="4" t="s">
        <v>17</v>
      </c>
      <c r="F1784" s="4" t="s">
        <v>18</v>
      </c>
      <c r="G1784" s="7" t="s">
        <v>41</v>
      </c>
      <c r="H1784" s="7">
        <v>399</v>
      </c>
      <c r="I1784" s="7">
        <v>1</v>
      </c>
      <c r="J1784" s="7">
        <v>399</v>
      </c>
    </row>
    <row r="1785" spans="1:10" ht="15.75" customHeight="1" x14ac:dyDescent="0.35">
      <c r="A1785" s="5" t="s">
        <v>1830</v>
      </c>
      <c r="B1785" s="3">
        <v>43685</v>
      </c>
      <c r="C1785" s="7">
        <v>14</v>
      </c>
      <c r="D1785" s="4" t="s">
        <v>38</v>
      </c>
      <c r="E1785" s="4" t="s">
        <v>12</v>
      </c>
      <c r="F1785" s="4" t="s">
        <v>13</v>
      </c>
      <c r="G1785" s="7" t="s">
        <v>24</v>
      </c>
      <c r="H1785" s="7">
        <v>159</v>
      </c>
      <c r="I1785" s="7">
        <v>1</v>
      </c>
      <c r="J1785" s="7">
        <v>159</v>
      </c>
    </row>
    <row r="1786" spans="1:10" ht="15.75" customHeight="1" x14ac:dyDescent="0.35">
      <c r="A1786" s="5" t="s">
        <v>1831</v>
      </c>
      <c r="B1786" s="3">
        <v>43685</v>
      </c>
      <c r="C1786" s="7">
        <v>9</v>
      </c>
      <c r="D1786" s="4" t="s">
        <v>21</v>
      </c>
      <c r="E1786" s="4" t="s">
        <v>46</v>
      </c>
      <c r="F1786" s="4" t="s">
        <v>23</v>
      </c>
      <c r="G1786" s="7" t="s">
        <v>31</v>
      </c>
      <c r="H1786" s="7">
        <v>69</v>
      </c>
      <c r="I1786" s="7">
        <v>0</v>
      </c>
      <c r="J1786" s="7">
        <v>0</v>
      </c>
    </row>
    <row r="1787" spans="1:10" ht="15.75" customHeight="1" x14ac:dyDescent="0.35">
      <c r="A1787" s="5" t="s">
        <v>1832</v>
      </c>
      <c r="B1787" s="3">
        <v>43685</v>
      </c>
      <c r="C1787" s="7">
        <v>15</v>
      </c>
      <c r="D1787" s="4" t="s">
        <v>118</v>
      </c>
      <c r="E1787" s="4" t="s">
        <v>12</v>
      </c>
      <c r="F1787" s="4" t="s">
        <v>13</v>
      </c>
      <c r="G1787" s="7" t="s">
        <v>41</v>
      </c>
      <c r="H1787" s="7">
        <v>399</v>
      </c>
      <c r="I1787" s="7">
        <v>2</v>
      </c>
      <c r="J1787" s="7">
        <v>798</v>
      </c>
    </row>
    <row r="1788" spans="1:10" ht="15.75" customHeight="1" x14ac:dyDescent="0.35">
      <c r="A1788" s="5" t="s">
        <v>1833</v>
      </c>
      <c r="B1788" s="3">
        <v>43686</v>
      </c>
      <c r="C1788" s="7">
        <v>15</v>
      </c>
      <c r="D1788" s="4" t="s">
        <v>118</v>
      </c>
      <c r="E1788" s="4" t="s">
        <v>63</v>
      </c>
      <c r="F1788" s="4" t="s">
        <v>13</v>
      </c>
      <c r="G1788" s="7" t="s">
        <v>19</v>
      </c>
      <c r="H1788" s="7">
        <v>289</v>
      </c>
      <c r="I1788" s="7">
        <v>8</v>
      </c>
      <c r="J1788" s="7">
        <v>2312</v>
      </c>
    </row>
    <row r="1789" spans="1:10" ht="15.75" customHeight="1" x14ac:dyDescent="0.35">
      <c r="A1789" s="5" t="s">
        <v>1834</v>
      </c>
      <c r="B1789" s="3">
        <v>43686</v>
      </c>
      <c r="C1789" s="7">
        <v>11</v>
      </c>
      <c r="D1789" s="4" t="s">
        <v>11</v>
      </c>
      <c r="E1789" s="4" t="s">
        <v>63</v>
      </c>
      <c r="F1789" s="4" t="s">
        <v>13</v>
      </c>
      <c r="G1789" s="7" t="s">
        <v>41</v>
      </c>
      <c r="H1789" s="7">
        <v>399</v>
      </c>
      <c r="I1789" s="7">
        <v>5</v>
      </c>
      <c r="J1789" s="7">
        <v>1995</v>
      </c>
    </row>
    <row r="1790" spans="1:10" ht="15.75" customHeight="1" x14ac:dyDescent="0.35">
      <c r="A1790" s="5" t="s">
        <v>1835</v>
      </c>
      <c r="B1790" s="3">
        <v>43687</v>
      </c>
      <c r="C1790" s="7">
        <v>4</v>
      </c>
      <c r="D1790" s="4" t="s">
        <v>51</v>
      </c>
      <c r="E1790" s="4" t="s">
        <v>68</v>
      </c>
      <c r="F1790" s="4" t="s">
        <v>18</v>
      </c>
      <c r="G1790" s="7" t="s">
        <v>14</v>
      </c>
      <c r="H1790" s="7">
        <v>199</v>
      </c>
      <c r="I1790" s="7">
        <v>9</v>
      </c>
      <c r="J1790" s="7">
        <v>1791</v>
      </c>
    </row>
    <row r="1791" spans="1:10" ht="15.75" customHeight="1" x14ac:dyDescent="0.35">
      <c r="A1791" s="5" t="s">
        <v>1836</v>
      </c>
      <c r="B1791" s="3">
        <v>43687</v>
      </c>
      <c r="C1791" s="7">
        <v>14</v>
      </c>
      <c r="D1791" s="4" t="s">
        <v>38</v>
      </c>
      <c r="E1791" s="4" t="s">
        <v>63</v>
      </c>
      <c r="F1791" s="4" t="s">
        <v>13</v>
      </c>
      <c r="G1791" s="7" t="s">
        <v>24</v>
      </c>
      <c r="H1791" s="7">
        <v>159</v>
      </c>
      <c r="I1791" s="7">
        <v>8</v>
      </c>
      <c r="J1791" s="7">
        <v>1272</v>
      </c>
    </row>
    <row r="1792" spans="1:10" ht="15.75" customHeight="1" x14ac:dyDescent="0.35">
      <c r="A1792" s="5" t="s">
        <v>1837</v>
      </c>
      <c r="B1792" s="3">
        <v>43688</v>
      </c>
      <c r="C1792" s="7">
        <v>17</v>
      </c>
      <c r="D1792" s="4" t="s">
        <v>35</v>
      </c>
      <c r="E1792" s="4" t="s">
        <v>27</v>
      </c>
      <c r="F1792" s="4" t="s">
        <v>28</v>
      </c>
      <c r="G1792" s="7" t="s">
        <v>41</v>
      </c>
      <c r="H1792" s="7">
        <v>399</v>
      </c>
      <c r="I1792" s="7">
        <v>8</v>
      </c>
      <c r="J1792" s="7">
        <v>3192</v>
      </c>
    </row>
    <row r="1793" spans="1:10" ht="15.75" customHeight="1" x14ac:dyDescent="0.35">
      <c r="A1793" s="5" t="s">
        <v>1838</v>
      </c>
      <c r="B1793" s="3">
        <v>43688</v>
      </c>
      <c r="C1793" s="7">
        <v>3</v>
      </c>
      <c r="D1793" s="4" t="s">
        <v>43</v>
      </c>
      <c r="E1793" s="4" t="s">
        <v>17</v>
      </c>
      <c r="F1793" s="4" t="s">
        <v>18</v>
      </c>
      <c r="G1793" s="7" t="s">
        <v>41</v>
      </c>
      <c r="H1793" s="7">
        <v>399</v>
      </c>
      <c r="I1793" s="7">
        <v>2</v>
      </c>
      <c r="J1793" s="7">
        <v>798</v>
      </c>
    </row>
    <row r="1794" spans="1:10" ht="15.75" customHeight="1" x14ac:dyDescent="0.35">
      <c r="A1794" s="5" t="s">
        <v>1839</v>
      </c>
      <c r="B1794" s="3">
        <v>43688</v>
      </c>
      <c r="C1794" s="7">
        <v>17</v>
      </c>
      <c r="D1794" s="4" t="s">
        <v>35</v>
      </c>
      <c r="E1794" s="4" t="s">
        <v>36</v>
      </c>
      <c r="F1794" s="4" t="s">
        <v>28</v>
      </c>
      <c r="G1794" s="7" t="s">
        <v>31</v>
      </c>
      <c r="H1794" s="7">
        <v>69</v>
      </c>
      <c r="I1794" s="7">
        <v>0</v>
      </c>
      <c r="J1794" s="7">
        <v>0</v>
      </c>
    </row>
    <row r="1795" spans="1:10" ht="15.75" customHeight="1" x14ac:dyDescent="0.35">
      <c r="A1795" s="5" t="s">
        <v>1840</v>
      </c>
      <c r="B1795" s="3">
        <v>43688</v>
      </c>
      <c r="C1795" s="7">
        <v>2</v>
      </c>
      <c r="D1795" s="4" t="s">
        <v>106</v>
      </c>
      <c r="E1795" s="4" t="s">
        <v>68</v>
      </c>
      <c r="F1795" s="4" t="s">
        <v>18</v>
      </c>
      <c r="G1795" s="7" t="s">
        <v>31</v>
      </c>
      <c r="H1795" s="7">
        <v>69</v>
      </c>
      <c r="I1795" s="7">
        <v>9</v>
      </c>
      <c r="J1795" s="7">
        <v>621</v>
      </c>
    </row>
    <row r="1796" spans="1:10" ht="15.75" customHeight="1" x14ac:dyDescent="0.35">
      <c r="A1796" s="5" t="s">
        <v>1841</v>
      </c>
      <c r="B1796" s="3">
        <v>43688</v>
      </c>
      <c r="C1796" s="7">
        <v>7</v>
      </c>
      <c r="D1796" s="4" t="s">
        <v>88</v>
      </c>
      <c r="E1796" s="4" t="s">
        <v>46</v>
      </c>
      <c r="F1796" s="4" t="s">
        <v>23</v>
      </c>
      <c r="G1796" s="7" t="s">
        <v>31</v>
      </c>
      <c r="H1796" s="7">
        <v>69</v>
      </c>
      <c r="I1796" s="7">
        <v>5</v>
      </c>
      <c r="J1796" s="7">
        <v>345</v>
      </c>
    </row>
    <row r="1797" spans="1:10" ht="15.75" customHeight="1" x14ac:dyDescent="0.35">
      <c r="A1797" s="5" t="s">
        <v>1842</v>
      </c>
      <c r="B1797" s="3">
        <v>43689</v>
      </c>
      <c r="C1797" s="7">
        <v>2</v>
      </c>
      <c r="D1797" s="4" t="s">
        <v>106</v>
      </c>
      <c r="E1797" s="4" t="s">
        <v>68</v>
      </c>
      <c r="F1797" s="4" t="s">
        <v>18</v>
      </c>
      <c r="G1797" s="7" t="s">
        <v>19</v>
      </c>
      <c r="H1797" s="7">
        <v>289</v>
      </c>
      <c r="I1797" s="7">
        <v>5</v>
      </c>
      <c r="J1797" s="7">
        <v>1445</v>
      </c>
    </row>
    <row r="1798" spans="1:10" ht="15.75" customHeight="1" x14ac:dyDescent="0.35">
      <c r="A1798" s="5" t="s">
        <v>1843</v>
      </c>
      <c r="B1798" s="3">
        <v>43689</v>
      </c>
      <c r="C1798" s="7">
        <v>10</v>
      </c>
      <c r="D1798" s="4" t="s">
        <v>58</v>
      </c>
      <c r="E1798" s="4" t="s">
        <v>22</v>
      </c>
      <c r="F1798" s="4" t="s">
        <v>23</v>
      </c>
      <c r="G1798" s="7" t="s">
        <v>14</v>
      </c>
      <c r="H1798" s="7">
        <v>199</v>
      </c>
      <c r="I1798" s="7">
        <v>2</v>
      </c>
      <c r="J1798" s="7">
        <v>398</v>
      </c>
    </row>
    <row r="1799" spans="1:10" ht="15.75" customHeight="1" x14ac:dyDescent="0.35">
      <c r="A1799" s="5" t="s">
        <v>1844</v>
      </c>
      <c r="B1799" s="3">
        <v>43689</v>
      </c>
      <c r="C1799" s="7">
        <v>13</v>
      </c>
      <c r="D1799" s="4" t="s">
        <v>33</v>
      </c>
      <c r="E1799" s="4" t="s">
        <v>63</v>
      </c>
      <c r="F1799" s="4" t="s">
        <v>13</v>
      </c>
      <c r="G1799" s="7" t="s">
        <v>19</v>
      </c>
      <c r="H1799" s="7">
        <v>289</v>
      </c>
      <c r="I1799" s="7">
        <v>4</v>
      </c>
      <c r="J1799" s="7">
        <v>1156</v>
      </c>
    </row>
    <row r="1800" spans="1:10" ht="15.75" customHeight="1" x14ac:dyDescent="0.35">
      <c r="A1800" s="5" t="s">
        <v>1845</v>
      </c>
      <c r="B1800" s="3">
        <v>43689</v>
      </c>
      <c r="C1800" s="7">
        <v>15</v>
      </c>
      <c r="D1800" s="4" t="s">
        <v>118</v>
      </c>
      <c r="E1800" s="4" t="s">
        <v>12</v>
      </c>
      <c r="F1800" s="4" t="s">
        <v>13</v>
      </c>
      <c r="G1800" s="7" t="s">
        <v>41</v>
      </c>
      <c r="H1800" s="7">
        <v>399</v>
      </c>
      <c r="I1800" s="7">
        <v>4</v>
      </c>
      <c r="J1800" s="7">
        <v>1596</v>
      </c>
    </row>
    <row r="1801" spans="1:10" ht="15.75" customHeight="1" x14ac:dyDescent="0.35">
      <c r="A1801" s="5" t="s">
        <v>1846</v>
      </c>
      <c r="B1801" s="3">
        <v>43689</v>
      </c>
      <c r="C1801" s="7">
        <v>9</v>
      </c>
      <c r="D1801" s="4" t="s">
        <v>21</v>
      </c>
      <c r="E1801" s="4" t="s">
        <v>22</v>
      </c>
      <c r="F1801" s="4" t="s">
        <v>23</v>
      </c>
      <c r="G1801" s="7" t="s">
        <v>14</v>
      </c>
      <c r="H1801" s="7">
        <v>199</v>
      </c>
      <c r="I1801" s="7">
        <v>8</v>
      </c>
      <c r="J1801" s="7">
        <v>1592</v>
      </c>
    </row>
    <row r="1802" spans="1:10" ht="15.75" customHeight="1" x14ac:dyDescent="0.35">
      <c r="A1802" s="5" t="s">
        <v>1847</v>
      </c>
      <c r="B1802" s="3">
        <v>43689</v>
      </c>
      <c r="C1802" s="7">
        <v>17</v>
      </c>
      <c r="D1802" s="4" t="s">
        <v>35</v>
      </c>
      <c r="E1802" s="4" t="s">
        <v>36</v>
      </c>
      <c r="F1802" s="4" t="s">
        <v>28</v>
      </c>
      <c r="G1802" s="7" t="s">
        <v>41</v>
      </c>
      <c r="H1802" s="7">
        <v>399</v>
      </c>
      <c r="I1802" s="7">
        <v>1</v>
      </c>
      <c r="J1802" s="7">
        <v>399</v>
      </c>
    </row>
    <row r="1803" spans="1:10" ht="15.75" customHeight="1" x14ac:dyDescent="0.35">
      <c r="A1803" s="5" t="s">
        <v>1848</v>
      </c>
      <c r="B1803" s="3">
        <v>43689</v>
      </c>
      <c r="C1803" s="7">
        <v>6</v>
      </c>
      <c r="D1803" s="4" t="s">
        <v>48</v>
      </c>
      <c r="E1803" s="4" t="s">
        <v>46</v>
      </c>
      <c r="F1803" s="4" t="s">
        <v>23</v>
      </c>
      <c r="G1803" s="7" t="s">
        <v>14</v>
      </c>
      <c r="H1803" s="7">
        <v>199</v>
      </c>
      <c r="I1803" s="7">
        <v>6</v>
      </c>
      <c r="J1803" s="7">
        <v>1194</v>
      </c>
    </row>
    <row r="1804" spans="1:10" ht="15.75" customHeight="1" x14ac:dyDescent="0.35">
      <c r="A1804" s="5" t="s">
        <v>1849</v>
      </c>
      <c r="B1804" s="3">
        <v>43689</v>
      </c>
      <c r="C1804" s="7">
        <v>18</v>
      </c>
      <c r="D1804" s="4" t="s">
        <v>26</v>
      </c>
      <c r="E1804" s="4" t="s">
        <v>27</v>
      </c>
      <c r="F1804" s="4" t="s">
        <v>28</v>
      </c>
      <c r="G1804" s="7" t="s">
        <v>41</v>
      </c>
      <c r="H1804" s="7">
        <v>399</v>
      </c>
      <c r="I1804" s="7">
        <v>5</v>
      </c>
      <c r="J1804" s="7">
        <v>1995</v>
      </c>
    </row>
    <row r="1805" spans="1:10" ht="15.75" customHeight="1" x14ac:dyDescent="0.35">
      <c r="A1805" s="5" t="s">
        <v>1850</v>
      </c>
      <c r="B1805" s="3">
        <v>43689</v>
      </c>
      <c r="C1805" s="7">
        <v>8</v>
      </c>
      <c r="D1805" s="4" t="s">
        <v>45</v>
      </c>
      <c r="E1805" s="4" t="s">
        <v>46</v>
      </c>
      <c r="F1805" s="4" t="s">
        <v>23</v>
      </c>
      <c r="G1805" s="7" t="s">
        <v>14</v>
      </c>
      <c r="H1805" s="7">
        <v>199</v>
      </c>
      <c r="I1805" s="7">
        <v>6</v>
      </c>
      <c r="J1805" s="7">
        <v>1194</v>
      </c>
    </row>
    <row r="1806" spans="1:10" ht="15.75" customHeight="1" x14ac:dyDescent="0.35">
      <c r="A1806" s="5" t="s">
        <v>1851</v>
      </c>
      <c r="B1806" s="3">
        <v>43689</v>
      </c>
      <c r="C1806" s="7">
        <v>13</v>
      </c>
      <c r="D1806" s="4" t="s">
        <v>33</v>
      </c>
      <c r="E1806" s="4" t="s">
        <v>63</v>
      </c>
      <c r="F1806" s="4" t="s">
        <v>13</v>
      </c>
      <c r="G1806" s="7" t="s">
        <v>24</v>
      </c>
      <c r="H1806" s="7">
        <v>159</v>
      </c>
      <c r="I1806" s="7">
        <v>3</v>
      </c>
      <c r="J1806" s="7">
        <v>477</v>
      </c>
    </row>
    <row r="1807" spans="1:10" ht="15.75" customHeight="1" x14ac:dyDescent="0.35">
      <c r="A1807" s="5" t="s">
        <v>1852</v>
      </c>
      <c r="B1807" s="3">
        <v>43689</v>
      </c>
      <c r="C1807" s="7">
        <v>17</v>
      </c>
      <c r="D1807" s="4" t="s">
        <v>35</v>
      </c>
      <c r="E1807" s="4" t="s">
        <v>36</v>
      </c>
      <c r="F1807" s="4" t="s">
        <v>28</v>
      </c>
      <c r="G1807" s="7" t="s">
        <v>31</v>
      </c>
      <c r="H1807" s="7">
        <v>69</v>
      </c>
      <c r="I1807" s="7">
        <v>7</v>
      </c>
      <c r="J1807" s="7">
        <v>483</v>
      </c>
    </row>
    <row r="1808" spans="1:10" ht="15.75" customHeight="1" x14ac:dyDescent="0.35">
      <c r="A1808" s="5" t="s">
        <v>1853</v>
      </c>
      <c r="B1808" s="3">
        <v>43689</v>
      </c>
      <c r="C1808" s="7">
        <v>4</v>
      </c>
      <c r="D1808" s="4" t="s">
        <v>51</v>
      </c>
      <c r="E1808" s="4" t="s">
        <v>68</v>
      </c>
      <c r="F1808" s="4" t="s">
        <v>18</v>
      </c>
      <c r="G1808" s="7" t="s">
        <v>31</v>
      </c>
      <c r="H1808" s="7">
        <v>69</v>
      </c>
      <c r="I1808" s="7">
        <v>3</v>
      </c>
      <c r="J1808" s="7">
        <v>207</v>
      </c>
    </row>
    <row r="1809" spans="1:10" ht="15.75" customHeight="1" x14ac:dyDescent="0.35">
      <c r="A1809" s="5" t="s">
        <v>1854</v>
      </c>
      <c r="B1809" s="3">
        <v>43690</v>
      </c>
      <c r="C1809" s="7">
        <v>9</v>
      </c>
      <c r="D1809" s="4" t="s">
        <v>21</v>
      </c>
      <c r="E1809" s="4" t="s">
        <v>46</v>
      </c>
      <c r="F1809" s="4" t="s">
        <v>23</v>
      </c>
      <c r="G1809" s="7" t="s">
        <v>14</v>
      </c>
      <c r="H1809" s="7">
        <v>199</v>
      </c>
      <c r="I1809" s="7">
        <v>3</v>
      </c>
      <c r="J1809" s="7">
        <v>597</v>
      </c>
    </row>
    <row r="1810" spans="1:10" ht="15.75" customHeight="1" x14ac:dyDescent="0.35">
      <c r="A1810" s="5" t="s">
        <v>1855</v>
      </c>
      <c r="B1810" s="3">
        <v>43691</v>
      </c>
      <c r="C1810" s="7">
        <v>8</v>
      </c>
      <c r="D1810" s="4" t="s">
        <v>45</v>
      </c>
      <c r="E1810" s="4" t="s">
        <v>22</v>
      </c>
      <c r="F1810" s="4" t="s">
        <v>23</v>
      </c>
      <c r="G1810" s="7" t="s">
        <v>31</v>
      </c>
      <c r="H1810" s="7">
        <v>69</v>
      </c>
      <c r="I1810" s="7">
        <v>5</v>
      </c>
      <c r="J1810" s="7">
        <v>345</v>
      </c>
    </row>
    <row r="1811" spans="1:10" ht="15.75" customHeight="1" x14ac:dyDescent="0.35">
      <c r="A1811" s="5" t="s">
        <v>1856</v>
      </c>
      <c r="B1811" s="3">
        <v>43691</v>
      </c>
      <c r="C1811" s="7">
        <v>3</v>
      </c>
      <c r="D1811" s="4" t="s">
        <v>43</v>
      </c>
      <c r="E1811" s="4" t="s">
        <v>68</v>
      </c>
      <c r="F1811" s="4" t="s">
        <v>18</v>
      </c>
      <c r="G1811" s="7" t="s">
        <v>19</v>
      </c>
      <c r="H1811" s="7">
        <v>289</v>
      </c>
      <c r="I1811" s="7">
        <v>3</v>
      </c>
      <c r="J1811" s="7">
        <v>867</v>
      </c>
    </row>
    <row r="1812" spans="1:10" ht="15.75" customHeight="1" x14ac:dyDescent="0.35">
      <c r="A1812" s="5" t="s">
        <v>1857</v>
      </c>
      <c r="B1812" s="3">
        <v>43692</v>
      </c>
      <c r="C1812" s="7">
        <v>15</v>
      </c>
      <c r="D1812" s="4" t="s">
        <v>118</v>
      </c>
      <c r="E1812" s="4" t="s">
        <v>63</v>
      </c>
      <c r="F1812" s="4" t="s">
        <v>13</v>
      </c>
      <c r="G1812" s="7" t="s">
        <v>31</v>
      </c>
      <c r="H1812" s="7">
        <v>69</v>
      </c>
      <c r="I1812" s="7">
        <v>4</v>
      </c>
      <c r="J1812" s="7">
        <v>276</v>
      </c>
    </row>
    <row r="1813" spans="1:10" ht="15.75" customHeight="1" x14ac:dyDescent="0.35">
      <c r="A1813" s="5" t="s">
        <v>1858</v>
      </c>
      <c r="B1813" s="3">
        <v>43692</v>
      </c>
      <c r="C1813" s="7">
        <v>11</v>
      </c>
      <c r="D1813" s="4" t="s">
        <v>11</v>
      </c>
      <c r="E1813" s="4" t="s">
        <v>63</v>
      </c>
      <c r="F1813" s="4" t="s">
        <v>13</v>
      </c>
      <c r="G1813" s="7" t="s">
        <v>31</v>
      </c>
      <c r="H1813" s="7">
        <v>69</v>
      </c>
      <c r="I1813" s="7">
        <v>8</v>
      </c>
      <c r="J1813" s="7">
        <v>552</v>
      </c>
    </row>
    <row r="1814" spans="1:10" ht="15.75" customHeight="1" x14ac:dyDescent="0.35">
      <c r="A1814" s="5" t="s">
        <v>1859</v>
      </c>
      <c r="B1814" s="3">
        <v>43692</v>
      </c>
      <c r="C1814" s="7">
        <v>6</v>
      </c>
      <c r="D1814" s="4" t="s">
        <v>48</v>
      </c>
      <c r="E1814" s="4" t="s">
        <v>22</v>
      </c>
      <c r="F1814" s="4" t="s">
        <v>23</v>
      </c>
      <c r="G1814" s="7" t="s">
        <v>24</v>
      </c>
      <c r="H1814" s="7">
        <v>159</v>
      </c>
      <c r="I1814" s="7">
        <v>6</v>
      </c>
      <c r="J1814" s="7">
        <v>954</v>
      </c>
    </row>
    <row r="1815" spans="1:10" ht="15.75" customHeight="1" x14ac:dyDescent="0.35">
      <c r="A1815" s="5" t="s">
        <v>1860</v>
      </c>
      <c r="B1815" s="3">
        <v>43692</v>
      </c>
      <c r="C1815" s="7">
        <v>9</v>
      </c>
      <c r="D1815" s="4" t="s">
        <v>21</v>
      </c>
      <c r="E1815" s="4" t="s">
        <v>22</v>
      </c>
      <c r="F1815" s="4" t="s">
        <v>23</v>
      </c>
      <c r="G1815" s="7" t="s">
        <v>24</v>
      </c>
      <c r="H1815" s="7">
        <v>159</v>
      </c>
      <c r="I1815" s="7">
        <v>6</v>
      </c>
      <c r="J1815" s="7">
        <v>954</v>
      </c>
    </row>
    <row r="1816" spans="1:10" ht="15.75" customHeight="1" x14ac:dyDescent="0.35">
      <c r="A1816" s="5" t="s">
        <v>1861</v>
      </c>
      <c r="B1816" s="3">
        <v>43693</v>
      </c>
      <c r="C1816" s="7">
        <v>5</v>
      </c>
      <c r="D1816" s="4" t="s">
        <v>60</v>
      </c>
      <c r="E1816" s="4" t="s">
        <v>68</v>
      </c>
      <c r="F1816" s="4" t="s">
        <v>18</v>
      </c>
      <c r="G1816" s="7" t="s">
        <v>14</v>
      </c>
      <c r="H1816" s="7">
        <v>199</v>
      </c>
      <c r="I1816" s="7">
        <v>2</v>
      </c>
      <c r="J1816" s="7">
        <v>398</v>
      </c>
    </row>
    <row r="1817" spans="1:10" ht="15.75" customHeight="1" x14ac:dyDescent="0.35">
      <c r="A1817" s="5" t="s">
        <v>1862</v>
      </c>
      <c r="B1817" s="3">
        <v>43694</v>
      </c>
      <c r="C1817" s="7">
        <v>10</v>
      </c>
      <c r="D1817" s="4" t="s">
        <v>58</v>
      </c>
      <c r="E1817" s="4" t="s">
        <v>22</v>
      </c>
      <c r="F1817" s="4" t="s">
        <v>23</v>
      </c>
      <c r="G1817" s="7" t="s">
        <v>24</v>
      </c>
      <c r="H1817" s="7">
        <v>159</v>
      </c>
      <c r="I1817" s="7">
        <v>9</v>
      </c>
      <c r="J1817" s="7">
        <v>1431</v>
      </c>
    </row>
    <row r="1818" spans="1:10" ht="15.75" customHeight="1" x14ac:dyDescent="0.35">
      <c r="A1818" s="5" t="s">
        <v>1863</v>
      </c>
      <c r="B1818" s="3">
        <v>43694</v>
      </c>
      <c r="C1818" s="7">
        <v>8</v>
      </c>
      <c r="D1818" s="4" t="s">
        <v>45</v>
      </c>
      <c r="E1818" s="4" t="s">
        <v>46</v>
      </c>
      <c r="F1818" s="4" t="s">
        <v>23</v>
      </c>
      <c r="G1818" s="7" t="s">
        <v>31</v>
      </c>
      <c r="H1818" s="7">
        <v>69</v>
      </c>
      <c r="I1818" s="7">
        <v>8</v>
      </c>
      <c r="J1818" s="7">
        <v>552</v>
      </c>
    </row>
    <row r="1819" spans="1:10" ht="15.75" customHeight="1" x14ac:dyDescent="0.35">
      <c r="A1819" s="5" t="s">
        <v>1864</v>
      </c>
      <c r="B1819" s="3">
        <v>43694</v>
      </c>
      <c r="C1819" s="7">
        <v>5</v>
      </c>
      <c r="D1819" s="4" t="s">
        <v>60</v>
      </c>
      <c r="E1819" s="4" t="s">
        <v>17</v>
      </c>
      <c r="F1819" s="4" t="s">
        <v>18</v>
      </c>
      <c r="G1819" s="7" t="s">
        <v>14</v>
      </c>
      <c r="H1819" s="7">
        <v>199</v>
      </c>
      <c r="I1819" s="7">
        <v>4</v>
      </c>
      <c r="J1819" s="7">
        <v>796</v>
      </c>
    </row>
    <row r="1820" spans="1:10" ht="15.75" customHeight="1" x14ac:dyDescent="0.35">
      <c r="A1820" s="5" t="s">
        <v>1865</v>
      </c>
      <c r="B1820" s="3">
        <v>43694</v>
      </c>
      <c r="C1820" s="7">
        <v>9</v>
      </c>
      <c r="D1820" s="4" t="s">
        <v>21</v>
      </c>
      <c r="E1820" s="4" t="s">
        <v>22</v>
      </c>
      <c r="F1820" s="4" t="s">
        <v>23</v>
      </c>
      <c r="G1820" s="7" t="s">
        <v>14</v>
      </c>
      <c r="H1820" s="7">
        <v>199</v>
      </c>
      <c r="I1820" s="7">
        <v>9</v>
      </c>
      <c r="J1820" s="7">
        <v>1791</v>
      </c>
    </row>
    <row r="1821" spans="1:10" ht="15.75" customHeight="1" x14ac:dyDescent="0.35">
      <c r="A1821" s="5" t="s">
        <v>1866</v>
      </c>
      <c r="B1821" s="3">
        <v>43694</v>
      </c>
      <c r="C1821" s="7">
        <v>2</v>
      </c>
      <c r="D1821" s="4" t="s">
        <v>106</v>
      </c>
      <c r="E1821" s="4" t="s">
        <v>17</v>
      </c>
      <c r="F1821" s="4" t="s">
        <v>18</v>
      </c>
      <c r="G1821" s="7" t="s">
        <v>31</v>
      </c>
      <c r="H1821" s="7">
        <v>69</v>
      </c>
      <c r="I1821" s="7">
        <v>9</v>
      </c>
      <c r="J1821" s="7">
        <v>621</v>
      </c>
    </row>
    <row r="1822" spans="1:10" ht="15.75" customHeight="1" x14ac:dyDescent="0.35">
      <c r="A1822" s="5" t="s">
        <v>1867</v>
      </c>
      <c r="B1822" s="3">
        <v>43694</v>
      </c>
      <c r="C1822" s="7">
        <v>7</v>
      </c>
      <c r="D1822" s="4" t="s">
        <v>88</v>
      </c>
      <c r="E1822" s="4" t="s">
        <v>46</v>
      </c>
      <c r="F1822" s="4" t="s">
        <v>23</v>
      </c>
      <c r="G1822" s="7" t="s">
        <v>14</v>
      </c>
      <c r="H1822" s="7">
        <v>199</v>
      </c>
      <c r="I1822" s="7">
        <v>6</v>
      </c>
      <c r="J1822" s="7">
        <v>1194</v>
      </c>
    </row>
    <row r="1823" spans="1:10" ht="15.75" customHeight="1" x14ac:dyDescent="0.35">
      <c r="A1823" s="5" t="s">
        <v>1868</v>
      </c>
      <c r="B1823" s="3">
        <v>43695</v>
      </c>
      <c r="C1823" s="7">
        <v>17</v>
      </c>
      <c r="D1823" s="4" t="s">
        <v>35</v>
      </c>
      <c r="E1823" s="4" t="s">
        <v>27</v>
      </c>
      <c r="F1823" s="4" t="s">
        <v>28</v>
      </c>
      <c r="G1823" s="7" t="s">
        <v>19</v>
      </c>
      <c r="H1823" s="7">
        <v>289</v>
      </c>
      <c r="I1823" s="7">
        <v>7</v>
      </c>
      <c r="J1823" s="7">
        <v>2023</v>
      </c>
    </row>
    <row r="1824" spans="1:10" ht="15.75" customHeight="1" x14ac:dyDescent="0.35">
      <c r="A1824" s="5" t="s">
        <v>1869</v>
      </c>
      <c r="B1824" s="3">
        <v>43695</v>
      </c>
      <c r="C1824" s="7">
        <v>9</v>
      </c>
      <c r="D1824" s="4" t="s">
        <v>21</v>
      </c>
      <c r="E1824" s="4" t="s">
        <v>22</v>
      </c>
      <c r="F1824" s="4" t="s">
        <v>23</v>
      </c>
      <c r="G1824" s="7" t="s">
        <v>14</v>
      </c>
      <c r="H1824" s="7">
        <v>199</v>
      </c>
      <c r="I1824" s="7">
        <v>3</v>
      </c>
      <c r="J1824" s="7">
        <v>597</v>
      </c>
    </row>
    <row r="1825" spans="1:10" ht="15.75" customHeight="1" x14ac:dyDescent="0.35">
      <c r="A1825" s="5" t="s">
        <v>1870</v>
      </c>
      <c r="B1825" s="3">
        <v>43695</v>
      </c>
      <c r="C1825" s="7">
        <v>15</v>
      </c>
      <c r="D1825" s="4" t="s">
        <v>118</v>
      </c>
      <c r="E1825" s="4" t="s">
        <v>12</v>
      </c>
      <c r="F1825" s="4" t="s">
        <v>13</v>
      </c>
      <c r="G1825" s="7" t="s">
        <v>24</v>
      </c>
      <c r="H1825" s="7">
        <v>159</v>
      </c>
      <c r="I1825" s="7">
        <v>3</v>
      </c>
      <c r="J1825" s="7">
        <v>477</v>
      </c>
    </row>
    <row r="1826" spans="1:10" ht="15.75" customHeight="1" x14ac:dyDescent="0.35">
      <c r="A1826" s="5" t="s">
        <v>1871</v>
      </c>
      <c r="B1826" s="3">
        <v>43696</v>
      </c>
      <c r="C1826" s="7">
        <v>11</v>
      </c>
      <c r="D1826" s="4" t="s">
        <v>11</v>
      </c>
      <c r="E1826" s="4" t="s">
        <v>12</v>
      </c>
      <c r="F1826" s="4" t="s">
        <v>13</v>
      </c>
      <c r="G1826" s="7" t="s">
        <v>14</v>
      </c>
      <c r="H1826" s="7">
        <v>199</v>
      </c>
      <c r="I1826" s="7">
        <v>5</v>
      </c>
      <c r="J1826" s="7">
        <v>995</v>
      </c>
    </row>
    <row r="1827" spans="1:10" ht="15.75" customHeight="1" x14ac:dyDescent="0.35">
      <c r="A1827" s="5" t="s">
        <v>1872</v>
      </c>
      <c r="B1827" s="3">
        <v>43696</v>
      </c>
      <c r="C1827" s="7">
        <v>18</v>
      </c>
      <c r="D1827" s="4" t="s">
        <v>26</v>
      </c>
      <c r="E1827" s="4" t="s">
        <v>36</v>
      </c>
      <c r="F1827" s="4" t="s">
        <v>28</v>
      </c>
      <c r="G1827" s="7" t="s">
        <v>19</v>
      </c>
      <c r="H1827" s="7">
        <v>289</v>
      </c>
      <c r="I1827" s="7">
        <v>4</v>
      </c>
      <c r="J1827" s="7">
        <v>1156</v>
      </c>
    </row>
    <row r="1828" spans="1:10" ht="15.75" customHeight="1" x14ac:dyDescent="0.35">
      <c r="A1828" s="5" t="s">
        <v>1873</v>
      </c>
      <c r="B1828" s="3">
        <v>43696</v>
      </c>
      <c r="C1828" s="7">
        <v>2</v>
      </c>
      <c r="D1828" s="4" t="s">
        <v>106</v>
      </c>
      <c r="E1828" s="4" t="s">
        <v>17</v>
      </c>
      <c r="F1828" s="4" t="s">
        <v>18</v>
      </c>
      <c r="G1828" s="7" t="s">
        <v>19</v>
      </c>
      <c r="H1828" s="7">
        <v>289</v>
      </c>
      <c r="I1828" s="7">
        <v>2</v>
      </c>
      <c r="J1828" s="7">
        <v>578</v>
      </c>
    </row>
    <row r="1829" spans="1:10" ht="15.75" customHeight="1" x14ac:dyDescent="0.35">
      <c r="A1829" s="5" t="s">
        <v>1874</v>
      </c>
      <c r="B1829" s="3">
        <v>43696</v>
      </c>
      <c r="C1829" s="7">
        <v>18</v>
      </c>
      <c r="D1829" s="4" t="s">
        <v>26</v>
      </c>
      <c r="E1829" s="4" t="s">
        <v>36</v>
      </c>
      <c r="F1829" s="4" t="s">
        <v>28</v>
      </c>
      <c r="G1829" s="7" t="s">
        <v>31</v>
      </c>
      <c r="H1829" s="7">
        <v>69</v>
      </c>
      <c r="I1829" s="7">
        <v>6</v>
      </c>
      <c r="J1829" s="7">
        <v>414</v>
      </c>
    </row>
    <row r="1830" spans="1:10" ht="15.75" customHeight="1" x14ac:dyDescent="0.35">
      <c r="A1830" s="5" t="s">
        <v>1875</v>
      </c>
      <c r="B1830" s="3">
        <v>43696</v>
      </c>
      <c r="C1830" s="7">
        <v>13</v>
      </c>
      <c r="D1830" s="4" t="s">
        <v>33</v>
      </c>
      <c r="E1830" s="4" t="s">
        <v>63</v>
      </c>
      <c r="F1830" s="4" t="s">
        <v>13</v>
      </c>
      <c r="G1830" s="7" t="s">
        <v>31</v>
      </c>
      <c r="H1830" s="7">
        <v>69</v>
      </c>
      <c r="I1830" s="7">
        <v>4</v>
      </c>
      <c r="J1830" s="7">
        <v>276</v>
      </c>
    </row>
    <row r="1831" spans="1:10" ht="15.75" customHeight="1" x14ac:dyDescent="0.35">
      <c r="A1831" s="5" t="s">
        <v>1876</v>
      </c>
      <c r="B1831" s="3">
        <v>43697</v>
      </c>
      <c r="C1831" s="7">
        <v>5</v>
      </c>
      <c r="D1831" s="4" t="s">
        <v>60</v>
      </c>
      <c r="E1831" s="4" t="s">
        <v>17</v>
      </c>
      <c r="F1831" s="4" t="s">
        <v>18</v>
      </c>
      <c r="G1831" s="7" t="s">
        <v>19</v>
      </c>
      <c r="H1831" s="7">
        <v>289</v>
      </c>
      <c r="I1831" s="7">
        <v>2</v>
      </c>
      <c r="J1831" s="7">
        <v>578</v>
      </c>
    </row>
    <row r="1832" spans="1:10" ht="15.75" customHeight="1" x14ac:dyDescent="0.35">
      <c r="A1832" s="5" t="s">
        <v>1877</v>
      </c>
      <c r="B1832" s="3">
        <v>43698</v>
      </c>
      <c r="C1832" s="7">
        <v>8</v>
      </c>
      <c r="D1832" s="4" t="s">
        <v>45</v>
      </c>
      <c r="E1832" s="4" t="s">
        <v>22</v>
      </c>
      <c r="F1832" s="4" t="s">
        <v>23</v>
      </c>
      <c r="G1832" s="7" t="s">
        <v>14</v>
      </c>
      <c r="H1832" s="7">
        <v>199</v>
      </c>
      <c r="I1832" s="7">
        <v>3</v>
      </c>
      <c r="J1832" s="7">
        <v>597</v>
      </c>
    </row>
    <row r="1833" spans="1:10" ht="15.75" customHeight="1" x14ac:dyDescent="0.35">
      <c r="A1833" s="5" t="s">
        <v>1878</v>
      </c>
      <c r="B1833" s="3">
        <v>43698</v>
      </c>
      <c r="C1833" s="7">
        <v>14</v>
      </c>
      <c r="D1833" s="4" t="s">
        <v>38</v>
      </c>
      <c r="E1833" s="4" t="s">
        <v>63</v>
      </c>
      <c r="F1833" s="4" t="s">
        <v>13</v>
      </c>
      <c r="G1833" s="7" t="s">
        <v>24</v>
      </c>
      <c r="H1833" s="7">
        <v>159</v>
      </c>
      <c r="I1833" s="7">
        <v>1</v>
      </c>
      <c r="J1833" s="7">
        <v>159</v>
      </c>
    </row>
    <row r="1834" spans="1:10" ht="15.75" customHeight="1" x14ac:dyDescent="0.35">
      <c r="A1834" s="5" t="s">
        <v>1879</v>
      </c>
      <c r="B1834" s="3">
        <v>43698</v>
      </c>
      <c r="C1834" s="7">
        <v>8</v>
      </c>
      <c r="D1834" s="4" t="s">
        <v>45</v>
      </c>
      <c r="E1834" s="4" t="s">
        <v>46</v>
      </c>
      <c r="F1834" s="4" t="s">
        <v>23</v>
      </c>
      <c r="G1834" s="7" t="s">
        <v>31</v>
      </c>
      <c r="H1834" s="7">
        <v>69</v>
      </c>
      <c r="I1834" s="7">
        <v>5</v>
      </c>
      <c r="J1834" s="7">
        <v>345</v>
      </c>
    </row>
    <row r="1835" spans="1:10" ht="15.75" customHeight="1" x14ac:dyDescent="0.35">
      <c r="A1835" s="5" t="s">
        <v>1880</v>
      </c>
      <c r="B1835" s="3">
        <v>43698</v>
      </c>
      <c r="C1835" s="7">
        <v>5</v>
      </c>
      <c r="D1835" s="4" t="s">
        <v>60</v>
      </c>
      <c r="E1835" s="4" t="s">
        <v>68</v>
      </c>
      <c r="F1835" s="4" t="s">
        <v>18</v>
      </c>
      <c r="G1835" s="7" t="s">
        <v>14</v>
      </c>
      <c r="H1835" s="7">
        <v>199</v>
      </c>
      <c r="I1835" s="7">
        <v>7</v>
      </c>
      <c r="J1835" s="7">
        <v>1393</v>
      </c>
    </row>
    <row r="1836" spans="1:10" ht="15.75" customHeight="1" x14ac:dyDescent="0.35">
      <c r="A1836" s="5" t="s">
        <v>1881</v>
      </c>
      <c r="B1836" s="3">
        <v>43698</v>
      </c>
      <c r="C1836" s="7">
        <v>5</v>
      </c>
      <c r="D1836" s="4" t="s">
        <v>60</v>
      </c>
      <c r="E1836" s="4" t="s">
        <v>68</v>
      </c>
      <c r="F1836" s="4" t="s">
        <v>18</v>
      </c>
      <c r="G1836" s="7" t="s">
        <v>19</v>
      </c>
      <c r="H1836" s="7">
        <v>289</v>
      </c>
      <c r="I1836" s="7">
        <v>3</v>
      </c>
      <c r="J1836" s="7">
        <v>867</v>
      </c>
    </row>
    <row r="1837" spans="1:10" ht="15.75" customHeight="1" x14ac:dyDescent="0.35">
      <c r="A1837" s="5" t="s">
        <v>1882</v>
      </c>
      <c r="B1837" s="3">
        <v>43698</v>
      </c>
      <c r="C1837" s="7">
        <v>9</v>
      </c>
      <c r="D1837" s="4" t="s">
        <v>21</v>
      </c>
      <c r="E1837" s="4" t="s">
        <v>46</v>
      </c>
      <c r="F1837" s="4" t="s">
        <v>23</v>
      </c>
      <c r="G1837" s="7" t="s">
        <v>14</v>
      </c>
      <c r="H1837" s="7">
        <v>199</v>
      </c>
      <c r="I1837" s="7">
        <v>5</v>
      </c>
      <c r="J1837" s="7">
        <v>995</v>
      </c>
    </row>
    <row r="1838" spans="1:10" ht="15.75" customHeight="1" x14ac:dyDescent="0.35">
      <c r="A1838" s="5" t="s">
        <v>1883</v>
      </c>
      <c r="B1838" s="3">
        <v>43699</v>
      </c>
      <c r="C1838" s="7">
        <v>6</v>
      </c>
      <c r="D1838" s="4" t="s">
        <v>48</v>
      </c>
      <c r="E1838" s="4" t="s">
        <v>22</v>
      </c>
      <c r="F1838" s="4" t="s">
        <v>23</v>
      </c>
      <c r="G1838" s="7" t="s">
        <v>31</v>
      </c>
      <c r="H1838" s="7">
        <v>69</v>
      </c>
      <c r="I1838" s="7">
        <v>3</v>
      </c>
      <c r="J1838" s="7">
        <v>207</v>
      </c>
    </row>
    <row r="1839" spans="1:10" ht="15.75" customHeight="1" x14ac:dyDescent="0.35">
      <c r="A1839" s="5" t="s">
        <v>1884</v>
      </c>
      <c r="B1839" s="3">
        <v>43699</v>
      </c>
      <c r="C1839" s="7">
        <v>20</v>
      </c>
      <c r="D1839" s="4" t="s">
        <v>40</v>
      </c>
      <c r="E1839" s="4" t="s">
        <v>36</v>
      </c>
      <c r="F1839" s="4" t="s">
        <v>28</v>
      </c>
      <c r="G1839" s="7" t="s">
        <v>41</v>
      </c>
      <c r="H1839" s="7">
        <v>399</v>
      </c>
      <c r="I1839" s="7">
        <v>9</v>
      </c>
      <c r="J1839" s="7">
        <v>3591</v>
      </c>
    </row>
    <row r="1840" spans="1:10" ht="15.75" customHeight="1" x14ac:dyDescent="0.35">
      <c r="A1840" s="5" t="s">
        <v>1885</v>
      </c>
      <c r="B1840" s="3">
        <v>43699</v>
      </c>
      <c r="C1840" s="7">
        <v>19</v>
      </c>
      <c r="D1840" s="4" t="s">
        <v>56</v>
      </c>
      <c r="E1840" s="4" t="s">
        <v>27</v>
      </c>
      <c r="F1840" s="4" t="s">
        <v>28</v>
      </c>
      <c r="G1840" s="7" t="s">
        <v>19</v>
      </c>
      <c r="H1840" s="7">
        <v>289</v>
      </c>
      <c r="I1840" s="7">
        <v>5</v>
      </c>
      <c r="J1840" s="7">
        <v>1445</v>
      </c>
    </row>
    <row r="1841" spans="1:10" ht="15.75" customHeight="1" x14ac:dyDescent="0.35">
      <c r="A1841" s="5" t="s">
        <v>1886</v>
      </c>
      <c r="B1841" s="3">
        <v>43699</v>
      </c>
      <c r="C1841" s="7">
        <v>17</v>
      </c>
      <c r="D1841" s="4" t="s">
        <v>35</v>
      </c>
      <c r="E1841" s="4" t="s">
        <v>36</v>
      </c>
      <c r="F1841" s="4" t="s">
        <v>28</v>
      </c>
      <c r="G1841" s="7" t="s">
        <v>14</v>
      </c>
      <c r="H1841" s="7">
        <v>199</v>
      </c>
      <c r="I1841" s="7">
        <v>5</v>
      </c>
      <c r="J1841" s="7">
        <v>995</v>
      </c>
    </row>
    <row r="1842" spans="1:10" ht="15.75" customHeight="1" x14ac:dyDescent="0.35">
      <c r="A1842" s="5" t="s">
        <v>1887</v>
      </c>
      <c r="B1842" s="3">
        <v>43699</v>
      </c>
      <c r="C1842" s="7">
        <v>3</v>
      </c>
      <c r="D1842" s="4" t="s">
        <v>43</v>
      </c>
      <c r="E1842" s="4" t="s">
        <v>68</v>
      </c>
      <c r="F1842" s="4" t="s">
        <v>18</v>
      </c>
      <c r="G1842" s="7" t="s">
        <v>14</v>
      </c>
      <c r="H1842" s="7">
        <v>199</v>
      </c>
      <c r="I1842" s="7">
        <v>4</v>
      </c>
      <c r="J1842" s="7">
        <v>796</v>
      </c>
    </row>
    <row r="1843" spans="1:10" ht="15.75" customHeight="1" x14ac:dyDescent="0.35">
      <c r="A1843" s="5" t="s">
        <v>1888</v>
      </c>
      <c r="B1843" s="3">
        <v>43699</v>
      </c>
      <c r="C1843" s="7">
        <v>2</v>
      </c>
      <c r="D1843" s="4" t="s">
        <v>106</v>
      </c>
      <c r="E1843" s="4" t="s">
        <v>17</v>
      </c>
      <c r="F1843" s="4" t="s">
        <v>18</v>
      </c>
      <c r="G1843" s="7" t="s">
        <v>24</v>
      </c>
      <c r="H1843" s="7">
        <v>159</v>
      </c>
      <c r="I1843" s="7">
        <v>3</v>
      </c>
      <c r="J1843" s="7">
        <v>477</v>
      </c>
    </row>
    <row r="1844" spans="1:10" ht="15.75" customHeight="1" x14ac:dyDescent="0.35">
      <c r="A1844" s="5" t="s">
        <v>1889</v>
      </c>
      <c r="B1844" s="3">
        <v>43699</v>
      </c>
      <c r="C1844" s="7">
        <v>20</v>
      </c>
      <c r="D1844" s="4" t="s">
        <v>40</v>
      </c>
      <c r="E1844" s="4" t="s">
        <v>27</v>
      </c>
      <c r="F1844" s="4" t="s">
        <v>28</v>
      </c>
      <c r="G1844" s="7" t="s">
        <v>14</v>
      </c>
      <c r="H1844" s="7">
        <v>199</v>
      </c>
      <c r="I1844" s="7">
        <v>1</v>
      </c>
      <c r="J1844" s="7">
        <v>199</v>
      </c>
    </row>
    <row r="1845" spans="1:10" ht="15.75" customHeight="1" x14ac:dyDescent="0.35">
      <c r="A1845" s="5" t="s">
        <v>1890</v>
      </c>
      <c r="B1845" s="3">
        <v>43699</v>
      </c>
      <c r="C1845" s="7">
        <v>5</v>
      </c>
      <c r="D1845" s="4" t="s">
        <v>60</v>
      </c>
      <c r="E1845" s="4" t="s">
        <v>17</v>
      </c>
      <c r="F1845" s="4" t="s">
        <v>18</v>
      </c>
      <c r="G1845" s="7" t="s">
        <v>14</v>
      </c>
      <c r="H1845" s="7">
        <v>199</v>
      </c>
      <c r="I1845" s="7">
        <v>4</v>
      </c>
      <c r="J1845" s="7">
        <v>796</v>
      </c>
    </row>
    <row r="1846" spans="1:10" ht="15.75" customHeight="1" x14ac:dyDescent="0.35">
      <c r="A1846" s="5" t="s">
        <v>1891</v>
      </c>
      <c r="B1846" s="3">
        <v>43699</v>
      </c>
      <c r="C1846" s="7">
        <v>5</v>
      </c>
      <c r="D1846" s="4" t="s">
        <v>60</v>
      </c>
      <c r="E1846" s="4" t="s">
        <v>68</v>
      </c>
      <c r="F1846" s="4" t="s">
        <v>18</v>
      </c>
      <c r="G1846" s="7" t="s">
        <v>24</v>
      </c>
      <c r="H1846" s="7">
        <v>159</v>
      </c>
      <c r="I1846" s="7">
        <v>2</v>
      </c>
      <c r="J1846" s="7">
        <v>318</v>
      </c>
    </row>
    <row r="1847" spans="1:10" ht="15.75" customHeight="1" x14ac:dyDescent="0.35">
      <c r="A1847" s="5" t="s">
        <v>1892</v>
      </c>
      <c r="B1847" s="3">
        <v>43700</v>
      </c>
      <c r="C1847" s="7">
        <v>7</v>
      </c>
      <c r="D1847" s="4" t="s">
        <v>88</v>
      </c>
      <c r="E1847" s="4" t="s">
        <v>22</v>
      </c>
      <c r="F1847" s="4" t="s">
        <v>23</v>
      </c>
      <c r="G1847" s="7" t="s">
        <v>24</v>
      </c>
      <c r="H1847" s="7">
        <v>159</v>
      </c>
      <c r="I1847" s="7">
        <v>1</v>
      </c>
      <c r="J1847" s="7">
        <v>159</v>
      </c>
    </row>
    <row r="1848" spans="1:10" ht="15.75" customHeight="1" x14ac:dyDescent="0.35">
      <c r="A1848" s="5" t="s">
        <v>1893</v>
      </c>
      <c r="B1848" s="3">
        <v>43700</v>
      </c>
      <c r="C1848" s="7">
        <v>2</v>
      </c>
      <c r="D1848" s="4" t="s">
        <v>106</v>
      </c>
      <c r="E1848" s="4" t="s">
        <v>17</v>
      </c>
      <c r="F1848" s="4" t="s">
        <v>18</v>
      </c>
      <c r="G1848" s="7" t="s">
        <v>24</v>
      </c>
      <c r="H1848" s="7">
        <v>159</v>
      </c>
      <c r="I1848" s="7">
        <v>6</v>
      </c>
      <c r="J1848" s="7">
        <v>954</v>
      </c>
    </row>
    <row r="1849" spans="1:10" ht="15.75" customHeight="1" x14ac:dyDescent="0.35">
      <c r="A1849" s="5" t="s">
        <v>1894</v>
      </c>
      <c r="B1849" s="3">
        <v>43701</v>
      </c>
      <c r="C1849" s="7">
        <v>1</v>
      </c>
      <c r="D1849" s="4" t="s">
        <v>16</v>
      </c>
      <c r="E1849" s="4" t="s">
        <v>68</v>
      </c>
      <c r="F1849" s="4" t="s">
        <v>18</v>
      </c>
      <c r="G1849" s="7" t="s">
        <v>31</v>
      </c>
      <c r="H1849" s="7">
        <v>69</v>
      </c>
      <c r="I1849" s="7">
        <v>5</v>
      </c>
      <c r="J1849" s="7">
        <v>345</v>
      </c>
    </row>
    <row r="1850" spans="1:10" ht="15.75" customHeight="1" x14ac:dyDescent="0.35">
      <c r="A1850" s="5" t="s">
        <v>1895</v>
      </c>
      <c r="B1850" s="3">
        <v>43701</v>
      </c>
      <c r="C1850" s="7">
        <v>4</v>
      </c>
      <c r="D1850" s="4" t="s">
        <v>51</v>
      </c>
      <c r="E1850" s="4" t="s">
        <v>17</v>
      </c>
      <c r="F1850" s="4" t="s">
        <v>18</v>
      </c>
      <c r="G1850" s="7" t="s">
        <v>41</v>
      </c>
      <c r="H1850" s="7">
        <v>399</v>
      </c>
      <c r="I1850" s="7">
        <v>7</v>
      </c>
      <c r="J1850" s="7">
        <v>2793</v>
      </c>
    </row>
    <row r="1851" spans="1:10" ht="15.75" customHeight="1" x14ac:dyDescent="0.35">
      <c r="A1851" s="5" t="s">
        <v>1896</v>
      </c>
      <c r="B1851" s="3">
        <v>43702</v>
      </c>
      <c r="C1851" s="7">
        <v>4</v>
      </c>
      <c r="D1851" s="4" t="s">
        <v>51</v>
      </c>
      <c r="E1851" s="4" t="s">
        <v>68</v>
      </c>
      <c r="F1851" s="4" t="s">
        <v>18</v>
      </c>
      <c r="G1851" s="7" t="s">
        <v>24</v>
      </c>
      <c r="H1851" s="7">
        <v>159</v>
      </c>
      <c r="I1851" s="7">
        <v>1</v>
      </c>
      <c r="J1851" s="7">
        <v>159</v>
      </c>
    </row>
    <row r="1852" spans="1:10" ht="15.75" customHeight="1" x14ac:dyDescent="0.35">
      <c r="A1852" s="5" t="s">
        <v>1897</v>
      </c>
      <c r="B1852" s="3">
        <v>43703</v>
      </c>
      <c r="C1852" s="7">
        <v>14</v>
      </c>
      <c r="D1852" s="4" t="s">
        <v>38</v>
      </c>
      <c r="E1852" s="4" t="s">
        <v>63</v>
      </c>
      <c r="F1852" s="4" t="s">
        <v>13</v>
      </c>
      <c r="G1852" s="7" t="s">
        <v>31</v>
      </c>
      <c r="H1852" s="7">
        <v>69</v>
      </c>
      <c r="I1852" s="7">
        <v>2</v>
      </c>
      <c r="J1852" s="7">
        <v>138</v>
      </c>
    </row>
    <row r="1853" spans="1:10" ht="15.75" customHeight="1" x14ac:dyDescent="0.35">
      <c r="A1853" s="5" t="s">
        <v>1898</v>
      </c>
      <c r="B1853" s="3">
        <v>43704</v>
      </c>
      <c r="C1853" s="7">
        <v>11</v>
      </c>
      <c r="D1853" s="4" t="s">
        <v>11</v>
      </c>
      <c r="E1853" s="4" t="s">
        <v>12</v>
      </c>
      <c r="F1853" s="4" t="s">
        <v>13</v>
      </c>
      <c r="G1853" s="7" t="s">
        <v>31</v>
      </c>
      <c r="H1853" s="7">
        <v>69</v>
      </c>
      <c r="I1853" s="7">
        <v>9</v>
      </c>
      <c r="J1853" s="7">
        <v>621</v>
      </c>
    </row>
    <row r="1854" spans="1:10" ht="15.75" customHeight="1" x14ac:dyDescent="0.35">
      <c r="A1854" s="5" t="s">
        <v>1899</v>
      </c>
      <c r="B1854" s="3">
        <v>43705</v>
      </c>
      <c r="C1854" s="7">
        <v>16</v>
      </c>
      <c r="D1854" s="4" t="s">
        <v>30</v>
      </c>
      <c r="E1854" s="4" t="s">
        <v>36</v>
      </c>
      <c r="F1854" s="4" t="s">
        <v>28</v>
      </c>
      <c r="G1854" s="7" t="s">
        <v>31</v>
      </c>
      <c r="H1854" s="7">
        <v>69</v>
      </c>
      <c r="I1854" s="7">
        <v>2</v>
      </c>
      <c r="J1854" s="7">
        <v>138</v>
      </c>
    </row>
    <row r="1855" spans="1:10" ht="15.75" customHeight="1" x14ac:dyDescent="0.35">
      <c r="A1855" s="5" t="s">
        <v>1900</v>
      </c>
      <c r="B1855" s="3">
        <v>43706</v>
      </c>
      <c r="C1855" s="7">
        <v>16</v>
      </c>
      <c r="D1855" s="4" t="s">
        <v>30</v>
      </c>
      <c r="E1855" s="4" t="s">
        <v>27</v>
      </c>
      <c r="F1855" s="4" t="s">
        <v>28</v>
      </c>
      <c r="G1855" s="7" t="s">
        <v>24</v>
      </c>
      <c r="H1855" s="7">
        <v>159</v>
      </c>
      <c r="I1855" s="7">
        <v>8</v>
      </c>
      <c r="J1855" s="7">
        <v>1272</v>
      </c>
    </row>
    <row r="1856" spans="1:10" ht="15.75" customHeight="1" x14ac:dyDescent="0.35">
      <c r="A1856" s="5" t="s">
        <v>1901</v>
      </c>
      <c r="B1856" s="3">
        <v>43706</v>
      </c>
      <c r="C1856" s="7">
        <v>4</v>
      </c>
      <c r="D1856" s="4" t="s">
        <v>51</v>
      </c>
      <c r="E1856" s="4" t="s">
        <v>68</v>
      </c>
      <c r="F1856" s="4" t="s">
        <v>18</v>
      </c>
      <c r="G1856" s="7" t="s">
        <v>24</v>
      </c>
      <c r="H1856" s="7">
        <v>159</v>
      </c>
      <c r="I1856" s="7">
        <v>0</v>
      </c>
      <c r="J1856" s="7">
        <v>0</v>
      </c>
    </row>
    <row r="1857" spans="1:10" ht="15.75" customHeight="1" x14ac:dyDescent="0.35">
      <c r="A1857" s="5" t="s">
        <v>1902</v>
      </c>
      <c r="B1857" s="3">
        <v>43707</v>
      </c>
      <c r="C1857" s="7">
        <v>19</v>
      </c>
      <c r="D1857" s="4" t="s">
        <v>56</v>
      </c>
      <c r="E1857" s="4" t="s">
        <v>36</v>
      </c>
      <c r="F1857" s="4" t="s">
        <v>28</v>
      </c>
      <c r="G1857" s="7" t="s">
        <v>24</v>
      </c>
      <c r="H1857" s="7">
        <v>159</v>
      </c>
      <c r="I1857" s="7">
        <v>7</v>
      </c>
      <c r="J1857" s="7">
        <v>1113</v>
      </c>
    </row>
    <row r="1858" spans="1:10" ht="15.75" customHeight="1" x14ac:dyDescent="0.35">
      <c r="A1858" s="5" t="s">
        <v>1903</v>
      </c>
      <c r="B1858" s="3">
        <v>43707</v>
      </c>
      <c r="C1858" s="7">
        <v>7</v>
      </c>
      <c r="D1858" s="4" t="s">
        <v>88</v>
      </c>
      <c r="E1858" s="4" t="s">
        <v>46</v>
      </c>
      <c r="F1858" s="4" t="s">
        <v>23</v>
      </c>
      <c r="G1858" s="7" t="s">
        <v>14</v>
      </c>
      <c r="H1858" s="7">
        <v>199</v>
      </c>
      <c r="I1858" s="7">
        <v>1</v>
      </c>
      <c r="J1858" s="7">
        <v>199</v>
      </c>
    </row>
    <row r="1859" spans="1:10" ht="15.75" customHeight="1" x14ac:dyDescent="0.35">
      <c r="A1859" s="5" t="s">
        <v>1904</v>
      </c>
      <c r="B1859" s="3">
        <v>43707</v>
      </c>
      <c r="C1859" s="7">
        <v>17</v>
      </c>
      <c r="D1859" s="4" t="s">
        <v>35</v>
      </c>
      <c r="E1859" s="4" t="s">
        <v>36</v>
      </c>
      <c r="F1859" s="4" t="s">
        <v>28</v>
      </c>
      <c r="G1859" s="7" t="s">
        <v>41</v>
      </c>
      <c r="H1859" s="7">
        <v>399</v>
      </c>
      <c r="I1859" s="7">
        <v>1</v>
      </c>
      <c r="J1859" s="7">
        <v>399</v>
      </c>
    </row>
    <row r="1860" spans="1:10" ht="15.75" customHeight="1" x14ac:dyDescent="0.35">
      <c r="A1860" s="5" t="s">
        <v>1905</v>
      </c>
      <c r="B1860" s="3">
        <v>43707</v>
      </c>
      <c r="C1860" s="7">
        <v>6</v>
      </c>
      <c r="D1860" s="4" t="s">
        <v>48</v>
      </c>
      <c r="E1860" s="4" t="s">
        <v>22</v>
      </c>
      <c r="F1860" s="4" t="s">
        <v>23</v>
      </c>
      <c r="G1860" s="7" t="s">
        <v>31</v>
      </c>
      <c r="H1860" s="7">
        <v>69</v>
      </c>
      <c r="I1860" s="7">
        <v>0</v>
      </c>
      <c r="J1860" s="7">
        <v>0</v>
      </c>
    </row>
    <row r="1861" spans="1:10" ht="15.75" customHeight="1" x14ac:dyDescent="0.35">
      <c r="A1861" s="5" t="s">
        <v>1906</v>
      </c>
      <c r="B1861" s="3">
        <v>43707</v>
      </c>
      <c r="C1861" s="7">
        <v>14</v>
      </c>
      <c r="D1861" s="4" t="s">
        <v>38</v>
      </c>
      <c r="E1861" s="4" t="s">
        <v>63</v>
      </c>
      <c r="F1861" s="4" t="s">
        <v>13</v>
      </c>
      <c r="G1861" s="7" t="s">
        <v>41</v>
      </c>
      <c r="H1861" s="7">
        <v>399</v>
      </c>
      <c r="I1861" s="7">
        <v>4</v>
      </c>
      <c r="J1861" s="7">
        <v>1596</v>
      </c>
    </row>
    <row r="1862" spans="1:10" ht="15.75" customHeight="1" x14ac:dyDescent="0.35">
      <c r="A1862" s="5" t="s">
        <v>1907</v>
      </c>
      <c r="B1862" s="3">
        <v>43707</v>
      </c>
      <c r="C1862" s="7">
        <v>20</v>
      </c>
      <c r="D1862" s="4" t="s">
        <v>40</v>
      </c>
      <c r="E1862" s="4" t="s">
        <v>27</v>
      </c>
      <c r="F1862" s="4" t="s">
        <v>28</v>
      </c>
      <c r="G1862" s="7" t="s">
        <v>41</v>
      </c>
      <c r="H1862" s="7">
        <v>399</v>
      </c>
      <c r="I1862" s="7">
        <v>8</v>
      </c>
      <c r="J1862" s="7">
        <v>3192</v>
      </c>
    </row>
    <row r="1863" spans="1:10" ht="15.75" customHeight="1" x14ac:dyDescent="0.35">
      <c r="A1863" s="5" t="s">
        <v>1908</v>
      </c>
      <c r="B1863" s="3">
        <v>43707</v>
      </c>
      <c r="C1863" s="7">
        <v>10</v>
      </c>
      <c r="D1863" s="4" t="s">
        <v>58</v>
      </c>
      <c r="E1863" s="4" t="s">
        <v>22</v>
      </c>
      <c r="F1863" s="4" t="s">
        <v>23</v>
      </c>
      <c r="G1863" s="7" t="s">
        <v>19</v>
      </c>
      <c r="H1863" s="7">
        <v>289</v>
      </c>
      <c r="I1863" s="7">
        <v>3</v>
      </c>
      <c r="J1863" s="7">
        <v>867</v>
      </c>
    </row>
    <row r="1864" spans="1:10" ht="15.75" customHeight="1" x14ac:dyDescent="0.35">
      <c r="A1864" s="5" t="s">
        <v>1909</v>
      </c>
      <c r="B1864" s="3">
        <v>43708</v>
      </c>
      <c r="C1864" s="7">
        <v>11</v>
      </c>
      <c r="D1864" s="4" t="s">
        <v>11</v>
      </c>
      <c r="E1864" s="4" t="s">
        <v>12</v>
      </c>
      <c r="F1864" s="4" t="s">
        <v>13</v>
      </c>
      <c r="G1864" s="7" t="s">
        <v>41</v>
      </c>
      <c r="H1864" s="7">
        <v>399</v>
      </c>
      <c r="I1864" s="7">
        <v>5</v>
      </c>
      <c r="J1864" s="7">
        <v>1995</v>
      </c>
    </row>
    <row r="1865" spans="1:10" ht="15.75" customHeight="1" x14ac:dyDescent="0.35">
      <c r="A1865" s="5" t="s">
        <v>1910</v>
      </c>
      <c r="B1865" s="3">
        <v>43709</v>
      </c>
      <c r="C1865" s="7">
        <v>16</v>
      </c>
      <c r="D1865" s="4" t="s">
        <v>30</v>
      </c>
      <c r="E1865" s="4" t="s">
        <v>27</v>
      </c>
      <c r="F1865" s="4" t="s">
        <v>28</v>
      </c>
      <c r="G1865" s="7" t="s">
        <v>19</v>
      </c>
      <c r="H1865" s="7">
        <v>289</v>
      </c>
      <c r="I1865" s="7">
        <v>3</v>
      </c>
      <c r="J1865" s="7">
        <v>867</v>
      </c>
    </row>
    <row r="1866" spans="1:10" ht="15.75" customHeight="1" x14ac:dyDescent="0.35">
      <c r="A1866" s="5" t="s">
        <v>1911</v>
      </c>
      <c r="B1866" s="3">
        <v>43709</v>
      </c>
      <c r="C1866" s="7">
        <v>11</v>
      </c>
      <c r="D1866" s="4" t="s">
        <v>11</v>
      </c>
      <c r="E1866" s="4" t="s">
        <v>63</v>
      </c>
      <c r="F1866" s="4" t="s">
        <v>13</v>
      </c>
      <c r="G1866" s="7" t="s">
        <v>41</v>
      </c>
      <c r="H1866" s="7">
        <v>399</v>
      </c>
      <c r="I1866" s="7">
        <v>4</v>
      </c>
      <c r="J1866" s="7">
        <v>1596</v>
      </c>
    </row>
    <row r="1867" spans="1:10" ht="15.75" customHeight="1" x14ac:dyDescent="0.35">
      <c r="A1867" s="5" t="s">
        <v>1912</v>
      </c>
      <c r="B1867" s="3">
        <v>43709</v>
      </c>
      <c r="C1867" s="7">
        <v>7</v>
      </c>
      <c r="D1867" s="4" t="s">
        <v>88</v>
      </c>
      <c r="E1867" s="4" t="s">
        <v>46</v>
      </c>
      <c r="F1867" s="4" t="s">
        <v>23</v>
      </c>
      <c r="G1867" s="7" t="s">
        <v>31</v>
      </c>
      <c r="H1867" s="7">
        <v>69</v>
      </c>
      <c r="I1867" s="7">
        <v>6</v>
      </c>
      <c r="J1867" s="7">
        <v>414</v>
      </c>
    </row>
    <row r="1868" spans="1:10" ht="15.75" customHeight="1" x14ac:dyDescent="0.35">
      <c r="A1868" s="5" t="s">
        <v>1913</v>
      </c>
      <c r="B1868" s="3">
        <v>43710</v>
      </c>
      <c r="C1868" s="7">
        <v>3</v>
      </c>
      <c r="D1868" s="4" t="s">
        <v>43</v>
      </c>
      <c r="E1868" s="4" t="s">
        <v>17</v>
      </c>
      <c r="F1868" s="4" t="s">
        <v>18</v>
      </c>
      <c r="G1868" s="7" t="s">
        <v>19</v>
      </c>
      <c r="H1868" s="7">
        <v>289</v>
      </c>
      <c r="I1868" s="7">
        <v>6</v>
      </c>
      <c r="J1868" s="7">
        <v>1734</v>
      </c>
    </row>
    <row r="1869" spans="1:10" ht="15.75" customHeight="1" x14ac:dyDescent="0.35">
      <c r="A1869" s="5" t="s">
        <v>1914</v>
      </c>
      <c r="B1869" s="3">
        <v>43710</v>
      </c>
      <c r="C1869" s="7">
        <v>15</v>
      </c>
      <c r="D1869" s="4" t="s">
        <v>118</v>
      </c>
      <c r="E1869" s="4" t="s">
        <v>12</v>
      </c>
      <c r="F1869" s="4" t="s">
        <v>13</v>
      </c>
      <c r="G1869" s="7" t="s">
        <v>14</v>
      </c>
      <c r="H1869" s="7">
        <v>199</v>
      </c>
      <c r="I1869" s="7">
        <v>5</v>
      </c>
      <c r="J1869" s="7">
        <v>995</v>
      </c>
    </row>
    <row r="1870" spans="1:10" ht="15.75" customHeight="1" x14ac:dyDescent="0.35">
      <c r="A1870" s="5" t="s">
        <v>1915</v>
      </c>
      <c r="B1870" s="3">
        <v>43711</v>
      </c>
      <c r="C1870" s="7">
        <v>7</v>
      </c>
      <c r="D1870" s="4" t="s">
        <v>88</v>
      </c>
      <c r="E1870" s="4" t="s">
        <v>22</v>
      </c>
      <c r="F1870" s="4" t="s">
        <v>23</v>
      </c>
      <c r="G1870" s="7" t="s">
        <v>41</v>
      </c>
      <c r="H1870" s="7">
        <v>399</v>
      </c>
      <c r="I1870" s="7">
        <v>1</v>
      </c>
      <c r="J1870" s="7">
        <v>399</v>
      </c>
    </row>
    <row r="1871" spans="1:10" ht="15.75" customHeight="1" x14ac:dyDescent="0.35">
      <c r="A1871" s="5" t="s">
        <v>1916</v>
      </c>
      <c r="B1871" s="3">
        <v>43712</v>
      </c>
      <c r="C1871" s="7">
        <v>19</v>
      </c>
      <c r="D1871" s="4" t="s">
        <v>56</v>
      </c>
      <c r="E1871" s="4" t="s">
        <v>36</v>
      </c>
      <c r="F1871" s="4" t="s">
        <v>28</v>
      </c>
      <c r="G1871" s="7" t="s">
        <v>41</v>
      </c>
      <c r="H1871" s="7">
        <v>399</v>
      </c>
      <c r="I1871" s="7">
        <v>9</v>
      </c>
      <c r="J1871" s="7">
        <v>3591</v>
      </c>
    </row>
    <row r="1872" spans="1:10" ht="15.75" customHeight="1" x14ac:dyDescent="0.35">
      <c r="A1872" s="5" t="s">
        <v>1917</v>
      </c>
      <c r="B1872" s="3">
        <v>43712</v>
      </c>
      <c r="C1872" s="7">
        <v>20</v>
      </c>
      <c r="D1872" s="4" t="s">
        <v>40</v>
      </c>
      <c r="E1872" s="4" t="s">
        <v>27</v>
      </c>
      <c r="F1872" s="4" t="s">
        <v>28</v>
      </c>
      <c r="G1872" s="7" t="s">
        <v>24</v>
      </c>
      <c r="H1872" s="7">
        <v>159</v>
      </c>
      <c r="I1872" s="7">
        <v>4</v>
      </c>
      <c r="J1872" s="7">
        <v>636</v>
      </c>
    </row>
    <row r="1873" spans="1:10" ht="15.75" customHeight="1" x14ac:dyDescent="0.35">
      <c r="A1873" s="5" t="s">
        <v>1918</v>
      </c>
      <c r="B1873" s="3">
        <v>43713</v>
      </c>
      <c r="C1873" s="7">
        <v>10</v>
      </c>
      <c r="D1873" s="4" t="s">
        <v>58</v>
      </c>
      <c r="E1873" s="4" t="s">
        <v>46</v>
      </c>
      <c r="F1873" s="4" t="s">
        <v>23</v>
      </c>
      <c r="G1873" s="7" t="s">
        <v>31</v>
      </c>
      <c r="H1873" s="7">
        <v>69</v>
      </c>
      <c r="I1873" s="7">
        <v>7</v>
      </c>
      <c r="J1873" s="7">
        <v>483</v>
      </c>
    </row>
    <row r="1874" spans="1:10" ht="15.75" customHeight="1" x14ac:dyDescent="0.35">
      <c r="A1874" s="5" t="s">
        <v>1919</v>
      </c>
      <c r="B1874" s="3">
        <v>43713</v>
      </c>
      <c r="C1874" s="7">
        <v>8</v>
      </c>
      <c r="D1874" s="4" t="s">
        <v>45</v>
      </c>
      <c r="E1874" s="4" t="s">
        <v>46</v>
      </c>
      <c r="F1874" s="4" t="s">
        <v>23</v>
      </c>
      <c r="G1874" s="7" t="s">
        <v>14</v>
      </c>
      <c r="H1874" s="7">
        <v>199</v>
      </c>
      <c r="I1874" s="7">
        <v>6</v>
      </c>
      <c r="J1874" s="7">
        <v>1194</v>
      </c>
    </row>
    <row r="1875" spans="1:10" ht="15.75" customHeight="1" x14ac:dyDescent="0.35">
      <c r="A1875" s="5" t="s">
        <v>1920</v>
      </c>
      <c r="B1875" s="3">
        <v>43714</v>
      </c>
      <c r="C1875" s="7">
        <v>9</v>
      </c>
      <c r="D1875" s="4" t="s">
        <v>21</v>
      </c>
      <c r="E1875" s="4" t="s">
        <v>22</v>
      </c>
      <c r="F1875" s="4" t="s">
        <v>23</v>
      </c>
      <c r="G1875" s="7" t="s">
        <v>19</v>
      </c>
      <c r="H1875" s="7">
        <v>289</v>
      </c>
      <c r="I1875" s="7">
        <v>2</v>
      </c>
      <c r="J1875" s="7">
        <v>578</v>
      </c>
    </row>
    <row r="1876" spans="1:10" ht="15.75" customHeight="1" x14ac:dyDescent="0.35">
      <c r="A1876" s="5" t="s">
        <v>1921</v>
      </c>
      <c r="B1876" s="3">
        <v>43714</v>
      </c>
      <c r="C1876" s="7">
        <v>3</v>
      </c>
      <c r="D1876" s="4" t="s">
        <v>43</v>
      </c>
      <c r="E1876" s="4" t="s">
        <v>68</v>
      </c>
      <c r="F1876" s="4" t="s">
        <v>18</v>
      </c>
      <c r="G1876" s="7" t="s">
        <v>24</v>
      </c>
      <c r="H1876" s="7">
        <v>159</v>
      </c>
      <c r="I1876" s="7">
        <v>9</v>
      </c>
      <c r="J1876" s="7">
        <v>1431</v>
      </c>
    </row>
    <row r="1877" spans="1:10" ht="15.75" customHeight="1" x14ac:dyDescent="0.35">
      <c r="A1877" s="5" t="s">
        <v>1922</v>
      </c>
      <c r="B1877" s="3">
        <v>43714</v>
      </c>
      <c r="C1877" s="7">
        <v>16</v>
      </c>
      <c r="D1877" s="4" t="s">
        <v>30</v>
      </c>
      <c r="E1877" s="4" t="s">
        <v>27</v>
      </c>
      <c r="F1877" s="4" t="s">
        <v>28</v>
      </c>
      <c r="G1877" s="7" t="s">
        <v>14</v>
      </c>
      <c r="H1877" s="7">
        <v>199</v>
      </c>
      <c r="I1877" s="7">
        <v>8</v>
      </c>
      <c r="J1877" s="7">
        <v>1592</v>
      </c>
    </row>
    <row r="1878" spans="1:10" ht="15.75" customHeight="1" x14ac:dyDescent="0.35">
      <c r="A1878" s="5" t="s">
        <v>1923</v>
      </c>
      <c r="B1878" s="3">
        <v>43714</v>
      </c>
      <c r="C1878" s="7">
        <v>1</v>
      </c>
      <c r="D1878" s="4" t="s">
        <v>16</v>
      </c>
      <c r="E1878" s="4" t="s">
        <v>17</v>
      </c>
      <c r="F1878" s="4" t="s">
        <v>18</v>
      </c>
      <c r="G1878" s="7" t="s">
        <v>41</v>
      </c>
      <c r="H1878" s="7">
        <v>399</v>
      </c>
      <c r="I1878" s="7">
        <v>3</v>
      </c>
      <c r="J1878" s="7">
        <v>1197</v>
      </c>
    </row>
    <row r="1879" spans="1:10" ht="15.75" customHeight="1" x14ac:dyDescent="0.35">
      <c r="A1879" s="5" t="s">
        <v>1924</v>
      </c>
      <c r="B1879" s="3">
        <v>43714</v>
      </c>
      <c r="C1879" s="7">
        <v>9</v>
      </c>
      <c r="D1879" s="4" t="s">
        <v>21</v>
      </c>
      <c r="E1879" s="4" t="s">
        <v>22</v>
      </c>
      <c r="F1879" s="4" t="s">
        <v>23</v>
      </c>
      <c r="G1879" s="7" t="s">
        <v>31</v>
      </c>
      <c r="H1879" s="7">
        <v>69</v>
      </c>
      <c r="I1879" s="7">
        <v>1</v>
      </c>
      <c r="J1879" s="7">
        <v>69</v>
      </c>
    </row>
    <row r="1880" spans="1:10" ht="15.75" customHeight="1" x14ac:dyDescent="0.35">
      <c r="A1880" s="5" t="s">
        <v>1925</v>
      </c>
      <c r="B1880" s="3">
        <v>43714</v>
      </c>
      <c r="C1880" s="7">
        <v>4</v>
      </c>
      <c r="D1880" s="4" t="s">
        <v>51</v>
      </c>
      <c r="E1880" s="4" t="s">
        <v>68</v>
      </c>
      <c r="F1880" s="4" t="s">
        <v>18</v>
      </c>
      <c r="G1880" s="7" t="s">
        <v>41</v>
      </c>
      <c r="H1880" s="7">
        <v>399</v>
      </c>
      <c r="I1880" s="7">
        <v>4</v>
      </c>
      <c r="J1880" s="7">
        <v>1596</v>
      </c>
    </row>
    <row r="1881" spans="1:10" ht="15.75" customHeight="1" x14ac:dyDescent="0.35">
      <c r="A1881" s="5" t="s">
        <v>1926</v>
      </c>
      <c r="B1881" s="3">
        <v>43714</v>
      </c>
      <c r="C1881" s="7">
        <v>11</v>
      </c>
      <c r="D1881" s="4" t="s">
        <v>11</v>
      </c>
      <c r="E1881" s="4" t="s">
        <v>12</v>
      </c>
      <c r="F1881" s="4" t="s">
        <v>13</v>
      </c>
      <c r="G1881" s="7" t="s">
        <v>24</v>
      </c>
      <c r="H1881" s="7">
        <v>159</v>
      </c>
      <c r="I1881" s="7">
        <v>3</v>
      </c>
      <c r="J1881" s="7">
        <v>477</v>
      </c>
    </row>
    <row r="1882" spans="1:10" ht="15.75" customHeight="1" x14ac:dyDescent="0.35">
      <c r="A1882" s="5" t="s">
        <v>1927</v>
      </c>
      <c r="B1882" s="3">
        <v>43715</v>
      </c>
      <c r="C1882" s="7">
        <v>9</v>
      </c>
      <c r="D1882" s="4" t="s">
        <v>21</v>
      </c>
      <c r="E1882" s="4" t="s">
        <v>22</v>
      </c>
      <c r="F1882" s="4" t="s">
        <v>23</v>
      </c>
      <c r="G1882" s="7" t="s">
        <v>31</v>
      </c>
      <c r="H1882" s="7">
        <v>69</v>
      </c>
      <c r="I1882" s="7">
        <v>8</v>
      </c>
      <c r="J1882" s="7">
        <v>552</v>
      </c>
    </row>
    <row r="1883" spans="1:10" ht="15.75" customHeight="1" x14ac:dyDescent="0.35">
      <c r="A1883" s="5" t="s">
        <v>1928</v>
      </c>
      <c r="B1883" s="3">
        <v>43715</v>
      </c>
      <c r="C1883" s="7">
        <v>2</v>
      </c>
      <c r="D1883" s="4" t="s">
        <v>106</v>
      </c>
      <c r="E1883" s="4" t="s">
        <v>17</v>
      </c>
      <c r="F1883" s="4" t="s">
        <v>18</v>
      </c>
      <c r="G1883" s="7" t="s">
        <v>14</v>
      </c>
      <c r="H1883" s="7">
        <v>199</v>
      </c>
      <c r="I1883" s="7">
        <v>1</v>
      </c>
      <c r="J1883" s="7">
        <v>199</v>
      </c>
    </row>
    <row r="1884" spans="1:10" ht="15.75" customHeight="1" x14ac:dyDescent="0.35">
      <c r="A1884" s="5" t="s">
        <v>1929</v>
      </c>
      <c r="B1884" s="3">
        <v>43716</v>
      </c>
      <c r="C1884" s="7">
        <v>8</v>
      </c>
      <c r="D1884" s="4" t="s">
        <v>45</v>
      </c>
      <c r="E1884" s="4" t="s">
        <v>46</v>
      </c>
      <c r="F1884" s="4" t="s">
        <v>23</v>
      </c>
      <c r="G1884" s="7" t="s">
        <v>31</v>
      </c>
      <c r="H1884" s="7">
        <v>69</v>
      </c>
      <c r="I1884" s="7">
        <v>4</v>
      </c>
      <c r="J1884" s="7">
        <v>276</v>
      </c>
    </row>
    <row r="1885" spans="1:10" ht="15.75" customHeight="1" x14ac:dyDescent="0.35">
      <c r="A1885" s="5" t="s">
        <v>1930</v>
      </c>
      <c r="B1885" s="3">
        <v>43716</v>
      </c>
      <c r="C1885" s="7">
        <v>13</v>
      </c>
      <c r="D1885" s="4" t="s">
        <v>33</v>
      </c>
      <c r="E1885" s="4" t="s">
        <v>12</v>
      </c>
      <c r="F1885" s="4" t="s">
        <v>13</v>
      </c>
      <c r="G1885" s="7" t="s">
        <v>41</v>
      </c>
      <c r="H1885" s="7">
        <v>399</v>
      </c>
      <c r="I1885" s="7">
        <v>4</v>
      </c>
      <c r="J1885" s="7">
        <v>1596</v>
      </c>
    </row>
    <row r="1886" spans="1:10" ht="15.75" customHeight="1" x14ac:dyDescent="0.35">
      <c r="A1886" s="5" t="s">
        <v>1931</v>
      </c>
      <c r="B1886" s="3">
        <v>43716</v>
      </c>
      <c r="C1886" s="7">
        <v>14</v>
      </c>
      <c r="D1886" s="4" t="s">
        <v>38</v>
      </c>
      <c r="E1886" s="4" t="s">
        <v>63</v>
      </c>
      <c r="F1886" s="4" t="s">
        <v>13</v>
      </c>
      <c r="G1886" s="7" t="s">
        <v>14</v>
      </c>
      <c r="H1886" s="7">
        <v>199</v>
      </c>
      <c r="I1886" s="7">
        <v>3</v>
      </c>
      <c r="J1886" s="7">
        <v>597</v>
      </c>
    </row>
    <row r="1887" spans="1:10" ht="15.75" customHeight="1" x14ac:dyDescent="0.35">
      <c r="A1887" s="5" t="s">
        <v>1932</v>
      </c>
      <c r="B1887" s="3">
        <v>43716</v>
      </c>
      <c r="C1887" s="7">
        <v>10</v>
      </c>
      <c r="D1887" s="4" t="s">
        <v>58</v>
      </c>
      <c r="E1887" s="4" t="s">
        <v>46</v>
      </c>
      <c r="F1887" s="4" t="s">
        <v>23</v>
      </c>
      <c r="G1887" s="7" t="s">
        <v>19</v>
      </c>
      <c r="H1887" s="7">
        <v>289</v>
      </c>
      <c r="I1887" s="7">
        <v>2</v>
      </c>
      <c r="J1887" s="7">
        <v>578</v>
      </c>
    </row>
    <row r="1888" spans="1:10" ht="15.75" customHeight="1" x14ac:dyDescent="0.35">
      <c r="A1888" s="5" t="s">
        <v>1933</v>
      </c>
      <c r="B1888" s="3">
        <v>43716</v>
      </c>
      <c r="C1888" s="7">
        <v>8</v>
      </c>
      <c r="D1888" s="4" t="s">
        <v>45</v>
      </c>
      <c r="E1888" s="4" t="s">
        <v>46</v>
      </c>
      <c r="F1888" s="4" t="s">
        <v>23</v>
      </c>
      <c r="G1888" s="7" t="s">
        <v>41</v>
      </c>
      <c r="H1888" s="7">
        <v>399</v>
      </c>
      <c r="I1888" s="7">
        <v>1</v>
      </c>
      <c r="J1888" s="7">
        <v>399</v>
      </c>
    </row>
    <row r="1889" spans="1:10" ht="15.75" customHeight="1" x14ac:dyDescent="0.35">
      <c r="A1889" s="5" t="s">
        <v>1934</v>
      </c>
      <c r="B1889" s="3">
        <v>43716</v>
      </c>
      <c r="C1889" s="7">
        <v>3</v>
      </c>
      <c r="D1889" s="4" t="s">
        <v>43</v>
      </c>
      <c r="E1889" s="4" t="s">
        <v>17</v>
      </c>
      <c r="F1889" s="4" t="s">
        <v>18</v>
      </c>
      <c r="G1889" s="7" t="s">
        <v>31</v>
      </c>
      <c r="H1889" s="7">
        <v>69</v>
      </c>
      <c r="I1889" s="7">
        <v>7</v>
      </c>
      <c r="J1889" s="7">
        <v>483</v>
      </c>
    </row>
    <row r="1890" spans="1:10" ht="15.75" customHeight="1" x14ac:dyDescent="0.35">
      <c r="A1890" s="5" t="s">
        <v>1935</v>
      </c>
      <c r="B1890" s="3">
        <v>43717</v>
      </c>
      <c r="C1890" s="7">
        <v>18</v>
      </c>
      <c r="D1890" s="4" t="s">
        <v>26</v>
      </c>
      <c r="E1890" s="4" t="s">
        <v>27</v>
      </c>
      <c r="F1890" s="4" t="s">
        <v>28</v>
      </c>
      <c r="G1890" s="7" t="s">
        <v>31</v>
      </c>
      <c r="H1890" s="7">
        <v>69</v>
      </c>
      <c r="I1890" s="7">
        <v>3</v>
      </c>
      <c r="J1890" s="7">
        <v>207</v>
      </c>
    </row>
    <row r="1891" spans="1:10" ht="15.75" customHeight="1" x14ac:dyDescent="0.35">
      <c r="A1891" s="5" t="s">
        <v>1936</v>
      </c>
      <c r="B1891" s="3">
        <v>43718</v>
      </c>
      <c r="C1891" s="7">
        <v>10</v>
      </c>
      <c r="D1891" s="4" t="s">
        <v>58</v>
      </c>
      <c r="E1891" s="4" t="s">
        <v>46</v>
      </c>
      <c r="F1891" s="4" t="s">
        <v>23</v>
      </c>
      <c r="G1891" s="7" t="s">
        <v>14</v>
      </c>
      <c r="H1891" s="7">
        <v>199</v>
      </c>
      <c r="I1891" s="7">
        <v>5</v>
      </c>
      <c r="J1891" s="7">
        <v>995</v>
      </c>
    </row>
    <row r="1892" spans="1:10" ht="15.75" customHeight="1" x14ac:dyDescent="0.35">
      <c r="A1892" s="5" t="s">
        <v>1937</v>
      </c>
      <c r="B1892" s="3">
        <v>43718</v>
      </c>
      <c r="C1892" s="7">
        <v>17</v>
      </c>
      <c r="D1892" s="4" t="s">
        <v>35</v>
      </c>
      <c r="E1892" s="4" t="s">
        <v>36</v>
      </c>
      <c r="F1892" s="4" t="s">
        <v>28</v>
      </c>
      <c r="G1892" s="7" t="s">
        <v>24</v>
      </c>
      <c r="H1892" s="7">
        <v>159</v>
      </c>
      <c r="I1892" s="7">
        <v>7</v>
      </c>
      <c r="J1892" s="7">
        <v>1113</v>
      </c>
    </row>
    <row r="1893" spans="1:10" ht="15.75" customHeight="1" x14ac:dyDescent="0.35">
      <c r="A1893" s="5" t="s">
        <v>1938</v>
      </c>
      <c r="B1893" s="3">
        <v>43719</v>
      </c>
      <c r="C1893" s="7">
        <v>5</v>
      </c>
      <c r="D1893" s="4" t="s">
        <v>60</v>
      </c>
      <c r="E1893" s="4" t="s">
        <v>17</v>
      </c>
      <c r="F1893" s="4" t="s">
        <v>18</v>
      </c>
      <c r="G1893" s="7" t="s">
        <v>41</v>
      </c>
      <c r="H1893" s="7">
        <v>399</v>
      </c>
      <c r="I1893" s="7">
        <v>9</v>
      </c>
      <c r="J1893" s="7">
        <v>3591</v>
      </c>
    </row>
    <row r="1894" spans="1:10" ht="15.75" customHeight="1" x14ac:dyDescent="0.35">
      <c r="A1894" s="5" t="s">
        <v>1939</v>
      </c>
      <c r="B1894" s="3">
        <v>43719</v>
      </c>
      <c r="C1894" s="7">
        <v>15</v>
      </c>
      <c r="D1894" s="4" t="s">
        <v>118</v>
      </c>
      <c r="E1894" s="4" t="s">
        <v>63</v>
      </c>
      <c r="F1894" s="4" t="s">
        <v>13</v>
      </c>
      <c r="G1894" s="7" t="s">
        <v>14</v>
      </c>
      <c r="H1894" s="7">
        <v>199</v>
      </c>
      <c r="I1894" s="7">
        <v>1</v>
      </c>
      <c r="J1894" s="7">
        <v>199</v>
      </c>
    </row>
    <row r="1895" spans="1:10" ht="15.75" customHeight="1" x14ac:dyDescent="0.35">
      <c r="A1895" s="5" t="s">
        <v>1940</v>
      </c>
      <c r="B1895" s="3">
        <v>43720</v>
      </c>
      <c r="C1895" s="7">
        <v>8</v>
      </c>
      <c r="D1895" s="4" t="s">
        <v>45</v>
      </c>
      <c r="E1895" s="4" t="s">
        <v>46</v>
      </c>
      <c r="F1895" s="4" t="s">
        <v>23</v>
      </c>
      <c r="G1895" s="7" t="s">
        <v>24</v>
      </c>
      <c r="H1895" s="7">
        <v>159</v>
      </c>
      <c r="I1895" s="7">
        <v>0</v>
      </c>
      <c r="J1895" s="7">
        <v>0</v>
      </c>
    </row>
    <row r="1896" spans="1:10" ht="15.75" customHeight="1" x14ac:dyDescent="0.35">
      <c r="A1896" s="5" t="s">
        <v>1941</v>
      </c>
      <c r="B1896" s="3">
        <v>43720</v>
      </c>
      <c r="C1896" s="7">
        <v>15</v>
      </c>
      <c r="D1896" s="4" t="s">
        <v>118</v>
      </c>
      <c r="E1896" s="4" t="s">
        <v>63</v>
      </c>
      <c r="F1896" s="4" t="s">
        <v>13</v>
      </c>
      <c r="G1896" s="7" t="s">
        <v>41</v>
      </c>
      <c r="H1896" s="7">
        <v>399</v>
      </c>
      <c r="I1896" s="7">
        <v>1</v>
      </c>
      <c r="J1896" s="7">
        <v>399</v>
      </c>
    </row>
    <row r="1897" spans="1:10" ht="15.75" customHeight="1" x14ac:dyDescent="0.35">
      <c r="A1897" s="5" t="s">
        <v>1942</v>
      </c>
      <c r="B1897" s="3">
        <v>43720</v>
      </c>
      <c r="C1897" s="7">
        <v>20</v>
      </c>
      <c r="D1897" s="4" t="s">
        <v>40</v>
      </c>
      <c r="E1897" s="4" t="s">
        <v>36</v>
      </c>
      <c r="F1897" s="4" t="s">
        <v>28</v>
      </c>
      <c r="G1897" s="7" t="s">
        <v>19</v>
      </c>
      <c r="H1897" s="7">
        <v>289</v>
      </c>
      <c r="I1897" s="7">
        <v>0</v>
      </c>
      <c r="J1897" s="7">
        <v>0</v>
      </c>
    </row>
    <row r="1898" spans="1:10" ht="15.75" customHeight="1" x14ac:dyDescent="0.35">
      <c r="A1898" s="5" t="s">
        <v>1943</v>
      </c>
      <c r="B1898" s="3">
        <v>43720</v>
      </c>
      <c r="C1898" s="7">
        <v>1</v>
      </c>
      <c r="D1898" s="4" t="s">
        <v>16</v>
      </c>
      <c r="E1898" s="4" t="s">
        <v>17</v>
      </c>
      <c r="F1898" s="4" t="s">
        <v>18</v>
      </c>
      <c r="G1898" s="7" t="s">
        <v>24</v>
      </c>
      <c r="H1898" s="7">
        <v>159</v>
      </c>
      <c r="I1898" s="7">
        <v>3</v>
      </c>
      <c r="J1898" s="7">
        <v>477</v>
      </c>
    </row>
    <row r="1899" spans="1:10" ht="15.75" customHeight="1" x14ac:dyDescent="0.35">
      <c r="A1899" s="5" t="s">
        <v>1944</v>
      </c>
      <c r="B1899" s="3">
        <v>43721</v>
      </c>
      <c r="C1899" s="7">
        <v>3</v>
      </c>
      <c r="D1899" s="4" t="s">
        <v>43</v>
      </c>
      <c r="E1899" s="4" t="s">
        <v>68</v>
      </c>
      <c r="F1899" s="4" t="s">
        <v>18</v>
      </c>
      <c r="G1899" s="7" t="s">
        <v>14</v>
      </c>
      <c r="H1899" s="7">
        <v>199</v>
      </c>
      <c r="I1899" s="7">
        <v>1</v>
      </c>
      <c r="J1899" s="7">
        <v>199</v>
      </c>
    </row>
    <row r="1900" spans="1:10" ht="15.75" customHeight="1" x14ac:dyDescent="0.35">
      <c r="A1900" s="5" t="s">
        <v>1945</v>
      </c>
      <c r="B1900" s="3">
        <v>43722</v>
      </c>
      <c r="C1900" s="7">
        <v>9</v>
      </c>
      <c r="D1900" s="4" t="s">
        <v>21</v>
      </c>
      <c r="E1900" s="4" t="s">
        <v>46</v>
      </c>
      <c r="F1900" s="4" t="s">
        <v>23</v>
      </c>
      <c r="G1900" s="7" t="s">
        <v>14</v>
      </c>
      <c r="H1900" s="7">
        <v>199</v>
      </c>
      <c r="I1900" s="7">
        <v>0</v>
      </c>
      <c r="J1900" s="7">
        <v>0</v>
      </c>
    </row>
    <row r="1901" spans="1:10" ht="15.75" customHeight="1" x14ac:dyDescent="0.35">
      <c r="A1901" s="5" t="s">
        <v>1946</v>
      </c>
      <c r="B1901" s="3">
        <v>43723</v>
      </c>
      <c r="C1901" s="7">
        <v>2</v>
      </c>
      <c r="D1901" s="4" t="s">
        <v>106</v>
      </c>
      <c r="E1901" s="4" t="s">
        <v>17</v>
      </c>
      <c r="F1901" s="4" t="s">
        <v>18</v>
      </c>
      <c r="G1901" s="7" t="s">
        <v>14</v>
      </c>
      <c r="H1901" s="7">
        <v>199</v>
      </c>
      <c r="I1901" s="7">
        <v>6</v>
      </c>
      <c r="J1901" s="7">
        <v>1194</v>
      </c>
    </row>
    <row r="1902" spans="1:10" ht="15.75" customHeight="1" x14ac:dyDescent="0.35">
      <c r="A1902" s="5" t="s">
        <v>1947</v>
      </c>
      <c r="B1902" s="3">
        <v>43724</v>
      </c>
      <c r="C1902" s="7">
        <v>18</v>
      </c>
      <c r="D1902" s="4" t="s">
        <v>26</v>
      </c>
      <c r="E1902" s="4" t="s">
        <v>36</v>
      </c>
      <c r="F1902" s="4" t="s">
        <v>28</v>
      </c>
      <c r="G1902" s="7" t="s">
        <v>41</v>
      </c>
      <c r="H1902" s="7">
        <v>399</v>
      </c>
      <c r="I1902" s="7">
        <v>3</v>
      </c>
      <c r="J1902" s="7">
        <v>1197</v>
      </c>
    </row>
    <row r="1903" spans="1:10" ht="15.75" customHeight="1" x14ac:dyDescent="0.35">
      <c r="A1903" s="5" t="s">
        <v>1948</v>
      </c>
      <c r="B1903" s="3">
        <v>43724</v>
      </c>
      <c r="C1903" s="7">
        <v>14</v>
      </c>
      <c r="D1903" s="4" t="s">
        <v>38</v>
      </c>
      <c r="E1903" s="4" t="s">
        <v>12</v>
      </c>
      <c r="F1903" s="4" t="s">
        <v>13</v>
      </c>
      <c r="G1903" s="7" t="s">
        <v>41</v>
      </c>
      <c r="H1903" s="7">
        <v>399</v>
      </c>
      <c r="I1903" s="7">
        <v>8</v>
      </c>
      <c r="J1903" s="7">
        <v>3192</v>
      </c>
    </row>
    <row r="1904" spans="1:10" ht="15.75" customHeight="1" x14ac:dyDescent="0.35">
      <c r="A1904" s="5" t="s">
        <v>1949</v>
      </c>
      <c r="B1904" s="3">
        <v>43724</v>
      </c>
      <c r="C1904" s="7">
        <v>15</v>
      </c>
      <c r="D1904" s="4" t="s">
        <v>118</v>
      </c>
      <c r="E1904" s="4" t="s">
        <v>63</v>
      </c>
      <c r="F1904" s="4" t="s">
        <v>13</v>
      </c>
      <c r="G1904" s="7" t="s">
        <v>41</v>
      </c>
      <c r="H1904" s="7">
        <v>399</v>
      </c>
      <c r="I1904" s="7">
        <v>0</v>
      </c>
      <c r="J1904" s="7">
        <v>0</v>
      </c>
    </row>
    <row r="1905" spans="1:10" ht="15.75" customHeight="1" x14ac:dyDescent="0.35">
      <c r="A1905" s="5" t="s">
        <v>1950</v>
      </c>
      <c r="B1905" s="3">
        <v>43725</v>
      </c>
      <c r="C1905" s="7">
        <v>15</v>
      </c>
      <c r="D1905" s="4" t="s">
        <v>118</v>
      </c>
      <c r="E1905" s="4" t="s">
        <v>63</v>
      </c>
      <c r="F1905" s="4" t="s">
        <v>13</v>
      </c>
      <c r="G1905" s="7" t="s">
        <v>41</v>
      </c>
      <c r="H1905" s="7">
        <v>399</v>
      </c>
      <c r="I1905" s="7">
        <v>2</v>
      </c>
      <c r="J1905" s="7">
        <v>798</v>
      </c>
    </row>
    <row r="1906" spans="1:10" ht="15.75" customHeight="1" x14ac:dyDescent="0.35">
      <c r="A1906" s="5" t="s">
        <v>1951</v>
      </c>
      <c r="B1906" s="3">
        <v>43725</v>
      </c>
      <c r="C1906" s="7">
        <v>14</v>
      </c>
      <c r="D1906" s="4" t="s">
        <v>38</v>
      </c>
      <c r="E1906" s="4" t="s">
        <v>63</v>
      </c>
      <c r="F1906" s="4" t="s">
        <v>13</v>
      </c>
      <c r="G1906" s="7" t="s">
        <v>31</v>
      </c>
      <c r="H1906" s="7">
        <v>69</v>
      </c>
      <c r="I1906" s="7">
        <v>5</v>
      </c>
      <c r="J1906" s="7">
        <v>345</v>
      </c>
    </row>
    <row r="1907" spans="1:10" ht="15.75" customHeight="1" x14ac:dyDescent="0.35">
      <c r="A1907" s="5" t="s">
        <v>1952</v>
      </c>
      <c r="B1907" s="3">
        <v>43725</v>
      </c>
      <c r="C1907" s="7">
        <v>16</v>
      </c>
      <c r="D1907" s="4" t="s">
        <v>30</v>
      </c>
      <c r="E1907" s="4" t="s">
        <v>36</v>
      </c>
      <c r="F1907" s="4" t="s">
        <v>28</v>
      </c>
      <c r="G1907" s="7" t="s">
        <v>31</v>
      </c>
      <c r="H1907" s="7">
        <v>69</v>
      </c>
      <c r="I1907" s="7">
        <v>8</v>
      </c>
      <c r="J1907" s="7">
        <v>552</v>
      </c>
    </row>
    <row r="1908" spans="1:10" ht="15.75" customHeight="1" x14ac:dyDescent="0.35">
      <c r="A1908" s="5" t="s">
        <v>1953</v>
      </c>
      <c r="B1908" s="3">
        <v>43725</v>
      </c>
      <c r="C1908" s="7">
        <v>1</v>
      </c>
      <c r="D1908" s="4" t="s">
        <v>16</v>
      </c>
      <c r="E1908" s="4" t="s">
        <v>17</v>
      </c>
      <c r="F1908" s="4" t="s">
        <v>18</v>
      </c>
      <c r="G1908" s="7" t="s">
        <v>31</v>
      </c>
      <c r="H1908" s="7">
        <v>69</v>
      </c>
      <c r="I1908" s="7">
        <v>2</v>
      </c>
      <c r="J1908" s="7">
        <v>138</v>
      </c>
    </row>
    <row r="1909" spans="1:10" ht="15.75" customHeight="1" x14ac:dyDescent="0.35">
      <c r="A1909" s="5" t="s">
        <v>1954</v>
      </c>
      <c r="B1909" s="3">
        <v>43726</v>
      </c>
      <c r="C1909" s="7">
        <v>20</v>
      </c>
      <c r="D1909" s="4" t="s">
        <v>40</v>
      </c>
      <c r="E1909" s="4" t="s">
        <v>36</v>
      </c>
      <c r="F1909" s="4" t="s">
        <v>28</v>
      </c>
      <c r="G1909" s="7" t="s">
        <v>14</v>
      </c>
      <c r="H1909" s="7">
        <v>199</v>
      </c>
      <c r="I1909" s="7">
        <v>7</v>
      </c>
      <c r="J1909" s="7">
        <v>1393</v>
      </c>
    </row>
    <row r="1910" spans="1:10" ht="15.75" customHeight="1" x14ac:dyDescent="0.35">
      <c r="A1910" s="5" t="s">
        <v>1955</v>
      </c>
      <c r="B1910" s="3">
        <v>43726</v>
      </c>
      <c r="C1910" s="7">
        <v>15</v>
      </c>
      <c r="D1910" s="4" t="s">
        <v>118</v>
      </c>
      <c r="E1910" s="4" t="s">
        <v>63</v>
      </c>
      <c r="F1910" s="4" t="s">
        <v>13</v>
      </c>
      <c r="G1910" s="7" t="s">
        <v>31</v>
      </c>
      <c r="H1910" s="7">
        <v>69</v>
      </c>
      <c r="I1910" s="7">
        <v>8</v>
      </c>
      <c r="J1910" s="7">
        <v>552</v>
      </c>
    </row>
    <row r="1911" spans="1:10" ht="15.75" customHeight="1" x14ac:dyDescent="0.35">
      <c r="A1911" s="5" t="s">
        <v>1956</v>
      </c>
      <c r="B1911" s="3">
        <v>43726</v>
      </c>
      <c r="C1911" s="7">
        <v>14</v>
      </c>
      <c r="D1911" s="4" t="s">
        <v>38</v>
      </c>
      <c r="E1911" s="4" t="s">
        <v>12</v>
      </c>
      <c r="F1911" s="4" t="s">
        <v>13</v>
      </c>
      <c r="G1911" s="7" t="s">
        <v>24</v>
      </c>
      <c r="H1911" s="7">
        <v>159</v>
      </c>
      <c r="I1911" s="7">
        <v>7</v>
      </c>
      <c r="J1911" s="7">
        <v>1113</v>
      </c>
    </row>
    <row r="1912" spans="1:10" ht="15.75" customHeight="1" x14ac:dyDescent="0.35">
      <c r="A1912" s="5" t="s">
        <v>1957</v>
      </c>
      <c r="B1912" s="3">
        <v>43726</v>
      </c>
      <c r="C1912" s="7">
        <v>1</v>
      </c>
      <c r="D1912" s="4" t="s">
        <v>16</v>
      </c>
      <c r="E1912" s="4" t="s">
        <v>68</v>
      </c>
      <c r="F1912" s="4" t="s">
        <v>18</v>
      </c>
      <c r="G1912" s="7" t="s">
        <v>41</v>
      </c>
      <c r="H1912" s="7">
        <v>399</v>
      </c>
      <c r="I1912" s="7">
        <v>6</v>
      </c>
      <c r="J1912" s="7">
        <v>2394</v>
      </c>
    </row>
    <row r="1913" spans="1:10" ht="15.75" customHeight="1" x14ac:dyDescent="0.35">
      <c r="A1913" s="5" t="s">
        <v>1958</v>
      </c>
      <c r="B1913" s="3">
        <v>43727</v>
      </c>
      <c r="C1913" s="7">
        <v>6</v>
      </c>
      <c r="D1913" s="4" t="s">
        <v>48</v>
      </c>
      <c r="E1913" s="4" t="s">
        <v>22</v>
      </c>
      <c r="F1913" s="4" t="s">
        <v>23</v>
      </c>
      <c r="G1913" s="7" t="s">
        <v>19</v>
      </c>
      <c r="H1913" s="7">
        <v>289</v>
      </c>
      <c r="I1913" s="7">
        <v>7</v>
      </c>
      <c r="J1913" s="7">
        <v>2023</v>
      </c>
    </row>
    <row r="1914" spans="1:10" ht="15.75" customHeight="1" x14ac:dyDescent="0.35">
      <c r="A1914" s="5" t="s">
        <v>1959</v>
      </c>
      <c r="B1914" s="3">
        <v>43727</v>
      </c>
      <c r="C1914" s="7">
        <v>16</v>
      </c>
      <c r="D1914" s="4" t="s">
        <v>30</v>
      </c>
      <c r="E1914" s="4" t="s">
        <v>27</v>
      </c>
      <c r="F1914" s="4" t="s">
        <v>28</v>
      </c>
      <c r="G1914" s="7" t="s">
        <v>31</v>
      </c>
      <c r="H1914" s="7">
        <v>69</v>
      </c>
      <c r="I1914" s="7">
        <v>5</v>
      </c>
      <c r="J1914" s="7">
        <v>345</v>
      </c>
    </row>
    <row r="1915" spans="1:10" ht="15.75" customHeight="1" x14ac:dyDescent="0.35">
      <c r="A1915" s="5" t="s">
        <v>1960</v>
      </c>
      <c r="B1915" s="3">
        <v>43727</v>
      </c>
      <c r="C1915" s="7">
        <v>9</v>
      </c>
      <c r="D1915" s="4" t="s">
        <v>21</v>
      </c>
      <c r="E1915" s="4" t="s">
        <v>46</v>
      </c>
      <c r="F1915" s="4" t="s">
        <v>23</v>
      </c>
      <c r="G1915" s="7" t="s">
        <v>31</v>
      </c>
      <c r="H1915" s="7">
        <v>69</v>
      </c>
      <c r="I1915" s="7">
        <v>0</v>
      </c>
      <c r="J1915" s="7">
        <v>0</v>
      </c>
    </row>
    <row r="1916" spans="1:10" ht="15.75" customHeight="1" x14ac:dyDescent="0.35">
      <c r="A1916" s="5" t="s">
        <v>1961</v>
      </c>
      <c r="B1916" s="3">
        <v>43727</v>
      </c>
      <c r="C1916" s="7">
        <v>11</v>
      </c>
      <c r="D1916" s="4" t="s">
        <v>11</v>
      </c>
      <c r="E1916" s="4" t="s">
        <v>12</v>
      </c>
      <c r="F1916" s="4" t="s">
        <v>13</v>
      </c>
      <c r="G1916" s="7" t="s">
        <v>14</v>
      </c>
      <c r="H1916" s="7">
        <v>199</v>
      </c>
      <c r="I1916" s="7">
        <v>9</v>
      </c>
      <c r="J1916" s="7">
        <v>1791</v>
      </c>
    </row>
    <row r="1917" spans="1:10" ht="15.75" customHeight="1" x14ac:dyDescent="0.35">
      <c r="A1917" s="5" t="s">
        <v>1962</v>
      </c>
      <c r="B1917" s="3">
        <v>43728</v>
      </c>
      <c r="C1917" s="7">
        <v>5</v>
      </c>
      <c r="D1917" s="4" t="s">
        <v>60</v>
      </c>
      <c r="E1917" s="4" t="s">
        <v>17</v>
      </c>
      <c r="F1917" s="4" t="s">
        <v>18</v>
      </c>
      <c r="G1917" s="7" t="s">
        <v>41</v>
      </c>
      <c r="H1917" s="7">
        <v>399</v>
      </c>
      <c r="I1917" s="7">
        <v>4</v>
      </c>
      <c r="J1917" s="7">
        <v>1596</v>
      </c>
    </row>
    <row r="1918" spans="1:10" ht="15.75" customHeight="1" x14ac:dyDescent="0.35">
      <c r="A1918" s="5" t="s">
        <v>1963</v>
      </c>
      <c r="B1918" s="3">
        <v>43728</v>
      </c>
      <c r="C1918" s="7">
        <v>4</v>
      </c>
      <c r="D1918" s="4" t="s">
        <v>51</v>
      </c>
      <c r="E1918" s="4" t="s">
        <v>17</v>
      </c>
      <c r="F1918" s="4" t="s">
        <v>18</v>
      </c>
      <c r="G1918" s="7" t="s">
        <v>19</v>
      </c>
      <c r="H1918" s="7">
        <v>289</v>
      </c>
      <c r="I1918" s="7">
        <v>8</v>
      </c>
      <c r="J1918" s="7">
        <v>2312</v>
      </c>
    </row>
    <row r="1919" spans="1:10" ht="15.75" customHeight="1" x14ac:dyDescent="0.35">
      <c r="A1919" s="5" t="s">
        <v>1964</v>
      </c>
      <c r="B1919" s="3">
        <v>43728</v>
      </c>
      <c r="C1919" s="7">
        <v>1</v>
      </c>
      <c r="D1919" s="4" t="s">
        <v>16</v>
      </c>
      <c r="E1919" s="4" t="s">
        <v>17</v>
      </c>
      <c r="F1919" s="4" t="s">
        <v>18</v>
      </c>
      <c r="G1919" s="7" t="s">
        <v>41</v>
      </c>
      <c r="H1919" s="7">
        <v>399</v>
      </c>
      <c r="I1919" s="7">
        <v>1</v>
      </c>
      <c r="J1919" s="7">
        <v>399</v>
      </c>
    </row>
    <row r="1920" spans="1:10" ht="15.75" customHeight="1" x14ac:dyDescent="0.35">
      <c r="A1920" s="5" t="s">
        <v>1965</v>
      </c>
      <c r="B1920" s="3">
        <v>43728</v>
      </c>
      <c r="C1920" s="7">
        <v>11</v>
      </c>
      <c r="D1920" s="4" t="s">
        <v>11</v>
      </c>
      <c r="E1920" s="4" t="s">
        <v>63</v>
      </c>
      <c r="F1920" s="4" t="s">
        <v>13</v>
      </c>
      <c r="G1920" s="7" t="s">
        <v>14</v>
      </c>
      <c r="H1920" s="7">
        <v>199</v>
      </c>
      <c r="I1920" s="7">
        <v>4</v>
      </c>
      <c r="J1920" s="7">
        <v>796</v>
      </c>
    </row>
    <row r="1921" spans="1:10" ht="15.75" customHeight="1" x14ac:dyDescent="0.35">
      <c r="A1921" s="5" t="s">
        <v>1966</v>
      </c>
      <c r="B1921" s="3">
        <v>43728</v>
      </c>
      <c r="C1921" s="7">
        <v>10</v>
      </c>
      <c r="D1921" s="4" t="s">
        <v>58</v>
      </c>
      <c r="E1921" s="4" t="s">
        <v>46</v>
      </c>
      <c r="F1921" s="4" t="s">
        <v>23</v>
      </c>
      <c r="G1921" s="7" t="s">
        <v>24</v>
      </c>
      <c r="H1921" s="7">
        <v>159</v>
      </c>
      <c r="I1921" s="7">
        <v>9</v>
      </c>
      <c r="J1921" s="7">
        <v>1431</v>
      </c>
    </row>
    <row r="1922" spans="1:10" ht="15.75" customHeight="1" x14ac:dyDescent="0.35">
      <c r="A1922" s="5" t="s">
        <v>1967</v>
      </c>
      <c r="B1922" s="3">
        <v>43728</v>
      </c>
      <c r="C1922" s="7">
        <v>17</v>
      </c>
      <c r="D1922" s="4" t="s">
        <v>35</v>
      </c>
      <c r="E1922" s="4" t="s">
        <v>27</v>
      </c>
      <c r="F1922" s="4" t="s">
        <v>28</v>
      </c>
      <c r="G1922" s="7" t="s">
        <v>41</v>
      </c>
      <c r="H1922" s="7">
        <v>399</v>
      </c>
      <c r="I1922" s="7">
        <v>1</v>
      </c>
      <c r="J1922" s="7">
        <v>399</v>
      </c>
    </row>
    <row r="1923" spans="1:10" ht="15.75" customHeight="1" x14ac:dyDescent="0.35">
      <c r="A1923" s="5" t="s">
        <v>1968</v>
      </c>
      <c r="B1923" s="3">
        <v>43728</v>
      </c>
      <c r="C1923" s="7">
        <v>8</v>
      </c>
      <c r="D1923" s="4" t="s">
        <v>45</v>
      </c>
      <c r="E1923" s="4" t="s">
        <v>22</v>
      </c>
      <c r="F1923" s="4" t="s">
        <v>23</v>
      </c>
      <c r="G1923" s="7" t="s">
        <v>41</v>
      </c>
      <c r="H1923" s="7">
        <v>399</v>
      </c>
      <c r="I1923" s="7">
        <v>3</v>
      </c>
      <c r="J1923" s="7">
        <v>1197</v>
      </c>
    </row>
    <row r="1924" spans="1:10" ht="15.75" customHeight="1" x14ac:dyDescent="0.35">
      <c r="A1924" s="5" t="s">
        <v>1969</v>
      </c>
      <c r="B1924" s="3">
        <v>43728</v>
      </c>
      <c r="C1924" s="7">
        <v>12</v>
      </c>
      <c r="D1924" s="4" t="s">
        <v>66</v>
      </c>
      <c r="E1924" s="4" t="s">
        <v>63</v>
      </c>
      <c r="F1924" s="4" t="s">
        <v>13</v>
      </c>
      <c r="G1924" s="7" t="s">
        <v>24</v>
      </c>
      <c r="H1924" s="7">
        <v>159</v>
      </c>
      <c r="I1924" s="7">
        <v>8</v>
      </c>
      <c r="J1924" s="7">
        <v>1272</v>
      </c>
    </row>
    <row r="1925" spans="1:10" ht="15.75" customHeight="1" x14ac:dyDescent="0.35">
      <c r="A1925" s="5" t="s">
        <v>1970</v>
      </c>
      <c r="B1925" s="3">
        <v>43728</v>
      </c>
      <c r="C1925" s="7">
        <v>6</v>
      </c>
      <c r="D1925" s="4" t="s">
        <v>48</v>
      </c>
      <c r="E1925" s="4" t="s">
        <v>22</v>
      </c>
      <c r="F1925" s="4" t="s">
        <v>23</v>
      </c>
      <c r="G1925" s="7" t="s">
        <v>14</v>
      </c>
      <c r="H1925" s="7">
        <v>199</v>
      </c>
      <c r="I1925" s="7">
        <v>0</v>
      </c>
      <c r="J1925" s="7">
        <v>0</v>
      </c>
    </row>
    <row r="1926" spans="1:10" ht="15.75" customHeight="1" x14ac:dyDescent="0.35">
      <c r="A1926" s="5" t="s">
        <v>1971</v>
      </c>
      <c r="B1926" s="3">
        <v>43729</v>
      </c>
      <c r="C1926" s="7">
        <v>19</v>
      </c>
      <c r="D1926" s="4" t="s">
        <v>56</v>
      </c>
      <c r="E1926" s="4" t="s">
        <v>27</v>
      </c>
      <c r="F1926" s="4" t="s">
        <v>28</v>
      </c>
      <c r="G1926" s="7" t="s">
        <v>19</v>
      </c>
      <c r="H1926" s="7">
        <v>289</v>
      </c>
      <c r="I1926" s="7">
        <v>1</v>
      </c>
      <c r="J1926" s="7">
        <v>289</v>
      </c>
    </row>
    <row r="1927" spans="1:10" ht="15.75" customHeight="1" x14ac:dyDescent="0.35">
      <c r="A1927" s="5" t="s">
        <v>1972</v>
      </c>
      <c r="B1927" s="3">
        <v>43730</v>
      </c>
      <c r="C1927" s="7">
        <v>1</v>
      </c>
      <c r="D1927" s="4" t="s">
        <v>16</v>
      </c>
      <c r="E1927" s="4" t="s">
        <v>17</v>
      </c>
      <c r="F1927" s="4" t="s">
        <v>18</v>
      </c>
      <c r="G1927" s="7" t="s">
        <v>14</v>
      </c>
      <c r="H1927" s="7">
        <v>199</v>
      </c>
      <c r="I1927" s="7">
        <v>3</v>
      </c>
      <c r="J1927" s="7">
        <v>597</v>
      </c>
    </row>
    <row r="1928" spans="1:10" ht="15.75" customHeight="1" x14ac:dyDescent="0.35">
      <c r="A1928" s="5" t="s">
        <v>1973</v>
      </c>
      <c r="B1928" s="3">
        <v>43730</v>
      </c>
      <c r="C1928" s="7">
        <v>6</v>
      </c>
      <c r="D1928" s="4" t="s">
        <v>48</v>
      </c>
      <c r="E1928" s="4" t="s">
        <v>46</v>
      </c>
      <c r="F1928" s="4" t="s">
        <v>23</v>
      </c>
      <c r="G1928" s="7" t="s">
        <v>19</v>
      </c>
      <c r="H1928" s="7">
        <v>289</v>
      </c>
      <c r="I1928" s="7">
        <v>2</v>
      </c>
      <c r="J1928" s="7">
        <v>578</v>
      </c>
    </row>
    <row r="1929" spans="1:10" ht="15.75" customHeight="1" x14ac:dyDescent="0.35">
      <c r="A1929" s="5" t="s">
        <v>1974</v>
      </c>
      <c r="B1929" s="3">
        <v>43730</v>
      </c>
      <c r="C1929" s="7">
        <v>13</v>
      </c>
      <c r="D1929" s="4" t="s">
        <v>33</v>
      </c>
      <c r="E1929" s="4" t="s">
        <v>63</v>
      </c>
      <c r="F1929" s="4" t="s">
        <v>13</v>
      </c>
      <c r="G1929" s="7" t="s">
        <v>41</v>
      </c>
      <c r="H1929" s="7">
        <v>399</v>
      </c>
      <c r="I1929" s="7">
        <v>6</v>
      </c>
      <c r="J1929" s="7">
        <v>2394</v>
      </c>
    </row>
    <row r="1930" spans="1:10" ht="15.75" customHeight="1" x14ac:dyDescent="0.35">
      <c r="A1930" s="5" t="s">
        <v>1975</v>
      </c>
      <c r="B1930" s="3">
        <v>43730</v>
      </c>
      <c r="C1930" s="7">
        <v>9</v>
      </c>
      <c r="D1930" s="4" t="s">
        <v>21</v>
      </c>
      <c r="E1930" s="4" t="s">
        <v>46</v>
      </c>
      <c r="F1930" s="4" t="s">
        <v>23</v>
      </c>
      <c r="G1930" s="7" t="s">
        <v>14</v>
      </c>
      <c r="H1930" s="7">
        <v>199</v>
      </c>
      <c r="I1930" s="7">
        <v>3</v>
      </c>
      <c r="J1930" s="7">
        <v>597</v>
      </c>
    </row>
    <row r="1931" spans="1:10" ht="15.75" customHeight="1" x14ac:dyDescent="0.35">
      <c r="A1931" s="5" t="s">
        <v>1976</v>
      </c>
      <c r="B1931" s="3">
        <v>43731</v>
      </c>
      <c r="C1931" s="7">
        <v>4</v>
      </c>
      <c r="D1931" s="4" t="s">
        <v>51</v>
      </c>
      <c r="E1931" s="4" t="s">
        <v>17</v>
      </c>
      <c r="F1931" s="4" t="s">
        <v>18</v>
      </c>
      <c r="G1931" s="7" t="s">
        <v>41</v>
      </c>
      <c r="H1931" s="7">
        <v>399</v>
      </c>
      <c r="I1931" s="7">
        <v>7</v>
      </c>
      <c r="J1931" s="7">
        <v>2793</v>
      </c>
    </row>
    <row r="1932" spans="1:10" ht="15.75" customHeight="1" x14ac:dyDescent="0.35">
      <c r="A1932" s="5" t="s">
        <v>1977</v>
      </c>
      <c r="B1932" s="3">
        <v>43731</v>
      </c>
      <c r="C1932" s="7">
        <v>2</v>
      </c>
      <c r="D1932" s="4" t="s">
        <v>106</v>
      </c>
      <c r="E1932" s="4" t="s">
        <v>17</v>
      </c>
      <c r="F1932" s="4" t="s">
        <v>18</v>
      </c>
      <c r="G1932" s="7" t="s">
        <v>41</v>
      </c>
      <c r="H1932" s="7">
        <v>399</v>
      </c>
      <c r="I1932" s="7">
        <v>0</v>
      </c>
      <c r="J1932" s="7">
        <v>0</v>
      </c>
    </row>
    <row r="1933" spans="1:10" ht="15.75" customHeight="1" x14ac:dyDescent="0.35">
      <c r="A1933" s="5" t="s">
        <v>1978</v>
      </c>
      <c r="B1933" s="3">
        <v>43732</v>
      </c>
      <c r="C1933" s="7">
        <v>7</v>
      </c>
      <c r="D1933" s="4" t="s">
        <v>88</v>
      </c>
      <c r="E1933" s="4" t="s">
        <v>22</v>
      </c>
      <c r="F1933" s="4" t="s">
        <v>23</v>
      </c>
      <c r="G1933" s="7" t="s">
        <v>24</v>
      </c>
      <c r="H1933" s="7">
        <v>159</v>
      </c>
      <c r="I1933" s="7">
        <v>5</v>
      </c>
      <c r="J1933" s="7">
        <v>795</v>
      </c>
    </row>
    <row r="1934" spans="1:10" ht="15.75" customHeight="1" x14ac:dyDescent="0.35">
      <c r="A1934" s="5" t="s">
        <v>1979</v>
      </c>
      <c r="B1934" s="3">
        <v>43732</v>
      </c>
      <c r="C1934" s="7">
        <v>2</v>
      </c>
      <c r="D1934" s="4" t="s">
        <v>106</v>
      </c>
      <c r="E1934" s="4" t="s">
        <v>68</v>
      </c>
      <c r="F1934" s="4" t="s">
        <v>18</v>
      </c>
      <c r="G1934" s="7" t="s">
        <v>24</v>
      </c>
      <c r="H1934" s="7">
        <v>159</v>
      </c>
      <c r="I1934" s="7">
        <v>7</v>
      </c>
      <c r="J1934" s="7">
        <v>1113</v>
      </c>
    </row>
    <row r="1935" spans="1:10" ht="15.75" customHeight="1" x14ac:dyDescent="0.35">
      <c r="A1935" s="5" t="s">
        <v>1980</v>
      </c>
      <c r="B1935" s="3">
        <v>43733</v>
      </c>
      <c r="C1935" s="7">
        <v>6</v>
      </c>
      <c r="D1935" s="4" t="s">
        <v>48</v>
      </c>
      <c r="E1935" s="4" t="s">
        <v>46</v>
      </c>
      <c r="F1935" s="4" t="s">
        <v>23</v>
      </c>
      <c r="G1935" s="7" t="s">
        <v>19</v>
      </c>
      <c r="H1935" s="7">
        <v>289</v>
      </c>
      <c r="I1935" s="7">
        <v>8</v>
      </c>
      <c r="J1935" s="7">
        <v>2312</v>
      </c>
    </row>
    <row r="1936" spans="1:10" ht="15.75" customHeight="1" x14ac:dyDescent="0.35">
      <c r="A1936" s="5" t="s">
        <v>1981</v>
      </c>
      <c r="B1936" s="3">
        <v>43733</v>
      </c>
      <c r="C1936" s="7">
        <v>12</v>
      </c>
      <c r="D1936" s="4" t="s">
        <v>66</v>
      </c>
      <c r="E1936" s="4" t="s">
        <v>12</v>
      </c>
      <c r="F1936" s="4" t="s">
        <v>13</v>
      </c>
      <c r="G1936" s="7" t="s">
        <v>19</v>
      </c>
      <c r="H1936" s="7">
        <v>289</v>
      </c>
      <c r="I1936" s="7">
        <v>5</v>
      </c>
      <c r="J1936" s="7">
        <v>1445</v>
      </c>
    </row>
    <row r="1937" spans="1:10" ht="15.75" customHeight="1" x14ac:dyDescent="0.35">
      <c r="A1937" s="5" t="s">
        <v>1982</v>
      </c>
      <c r="B1937" s="3">
        <v>43734</v>
      </c>
      <c r="C1937" s="7">
        <v>17</v>
      </c>
      <c r="D1937" s="4" t="s">
        <v>35</v>
      </c>
      <c r="E1937" s="4" t="s">
        <v>36</v>
      </c>
      <c r="F1937" s="4" t="s">
        <v>28</v>
      </c>
      <c r="G1937" s="7" t="s">
        <v>19</v>
      </c>
      <c r="H1937" s="7">
        <v>289</v>
      </c>
      <c r="I1937" s="7">
        <v>6</v>
      </c>
      <c r="J1937" s="7">
        <v>1734</v>
      </c>
    </row>
    <row r="1938" spans="1:10" ht="15.75" customHeight="1" x14ac:dyDescent="0.35">
      <c r="A1938" s="5" t="s">
        <v>1983</v>
      </c>
      <c r="B1938" s="3">
        <v>43735</v>
      </c>
      <c r="C1938" s="7">
        <v>15</v>
      </c>
      <c r="D1938" s="4" t="s">
        <v>118</v>
      </c>
      <c r="E1938" s="4" t="s">
        <v>12</v>
      </c>
      <c r="F1938" s="4" t="s">
        <v>13</v>
      </c>
      <c r="G1938" s="7" t="s">
        <v>19</v>
      </c>
      <c r="H1938" s="7">
        <v>289</v>
      </c>
      <c r="I1938" s="7">
        <v>2</v>
      </c>
      <c r="J1938" s="7">
        <v>578</v>
      </c>
    </row>
    <row r="1939" spans="1:10" ht="15.75" customHeight="1" x14ac:dyDescent="0.35">
      <c r="A1939" s="5" t="s">
        <v>1984</v>
      </c>
      <c r="B1939" s="3">
        <v>43735</v>
      </c>
      <c r="C1939" s="7">
        <v>13</v>
      </c>
      <c r="D1939" s="4" t="s">
        <v>33</v>
      </c>
      <c r="E1939" s="4" t="s">
        <v>63</v>
      </c>
      <c r="F1939" s="4" t="s">
        <v>13</v>
      </c>
      <c r="G1939" s="7" t="s">
        <v>19</v>
      </c>
      <c r="H1939" s="7">
        <v>289</v>
      </c>
      <c r="I1939" s="7">
        <v>5</v>
      </c>
      <c r="J1939" s="7">
        <v>1445</v>
      </c>
    </row>
    <row r="1940" spans="1:10" ht="15.75" customHeight="1" x14ac:dyDescent="0.35">
      <c r="A1940" s="5" t="s">
        <v>1985</v>
      </c>
      <c r="B1940" s="3">
        <v>43735</v>
      </c>
      <c r="C1940" s="7">
        <v>13</v>
      </c>
      <c r="D1940" s="4" t="s">
        <v>33</v>
      </c>
      <c r="E1940" s="4" t="s">
        <v>63</v>
      </c>
      <c r="F1940" s="4" t="s">
        <v>13</v>
      </c>
      <c r="G1940" s="7" t="s">
        <v>41</v>
      </c>
      <c r="H1940" s="7">
        <v>399</v>
      </c>
      <c r="I1940" s="7">
        <v>6</v>
      </c>
      <c r="J1940" s="7">
        <v>2394</v>
      </c>
    </row>
    <row r="1941" spans="1:10" ht="15.75" customHeight="1" x14ac:dyDescent="0.35">
      <c r="A1941" s="5" t="s">
        <v>1986</v>
      </c>
      <c r="B1941" s="3">
        <v>43736</v>
      </c>
      <c r="C1941" s="7">
        <v>12</v>
      </c>
      <c r="D1941" s="4" t="s">
        <v>66</v>
      </c>
      <c r="E1941" s="4" t="s">
        <v>12</v>
      </c>
      <c r="F1941" s="4" t="s">
        <v>13</v>
      </c>
      <c r="G1941" s="7" t="s">
        <v>24</v>
      </c>
      <c r="H1941" s="7">
        <v>159</v>
      </c>
      <c r="I1941" s="7">
        <v>1</v>
      </c>
      <c r="J1941" s="7">
        <v>159</v>
      </c>
    </row>
    <row r="1942" spans="1:10" ht="15.75" customHeight="1" x14ac:dyDescent="0.35">
      <c r="A1942" s="5" t="s">
        <v>1987</v>
      </c>
      <c r="B1942" s="3">
        <v>43736</v>
      </c>
      <c r="C1942" s="7">
        <v>11</v>
      </c>
      <c r="D1942" s="4" t="s">
        <v>11</v>
      </c>
      <c r="E1942" s="4" t="s">
        <v>63</v>
      </c>
      <c r="F1942" s="4" t="s">
        <v>13</v>
      </c>
      <c r="G1942" s="7" t="s">
        <v>31</v>
      </c>
      <c r="H1942" s="7">
        <v>69</v>
      </c>
      <c r="I1942" s="7">
        <v>3</v>
      </c>
      <c r="J1942" s="7">
        <v>207</v>
      </c>
    </row>
    <row r="1943" spans="1:10" ht="15.75" customHeight="1" x14ac:dyDescent="0.35">
      <c r="A1943" s="5" t="s">
        <v>1988</v>
      </c>
      <c r="B1943" s="3">
        <v>43736</v>
      </c>
      <c r="C1943" s="7">
        <v>4</v>
      </c>
      <c r="D1943" s="4" t="s">
        <v>51</v>
      </c>
      <c r="E1943" s="4" t="s">
        <v>17</v>
      </c>
      <c r="F1943" s="4" t="s">
        <v>18</v>
      </c>
      <c r="G1943" s="7" t="s">
        <v>14</v>
      </c>
      <c r="H1943" s="7">
        <v>199</v>
      </c>
      <c r="I1943" s="7">
        <v>0</v>
      </c>
      <c r="J1943" s="7">
        <v>0</v>
      </c>
    </row>
    <row r="1944" spans="1:10" ht="15.75" customHeight="1" x14ac:dyDescent="0.35">
      <c r="A1944" s="5" t="s">
        <v>1989</v>
      </c>
      <c r="B1944" s="3">
        <v>43737</v>
      </c>
      <c r="C1944" s="7">
        <v>18</v>
      </c>
      <c r="D1944" s="4" t="s">
        <v>26</v>
      </c>
      <c r="E1944" s="4" t="s">
        <v>27</v>
      </c>
      <c r="F1944" s="4" t="s">
        <v>28</v>
      </c>
      <c r="G1944" s="7" t="s">
        <v>31</v>
      </c>
      <c r="H1944" s="7">
        <v>69</v>
      </c>
      <c r="I1944" s="7">
        <v>3</v>
      </c>
      <c r="J1944" s="7">
        <v>207</v>
      </c>
    </row>
    <row r="1945" spans="1:10" ht="15.75" customHeight="1" x14ac:dyDescent="0.35">
      <c r="A1945" s="5" t="s">
        <v>1990</v>
      </c>
      <c r="B1945" s="3">
        <v>43737</v>
      </c>
      <c r="C1945" s="7">
        <v>12</v>
      </c>
      <c r="D1945" s="4" t="s">
        <v>66</v>
      </c>
      <c r="E1945" s="4" t="s">
        <v>63</v>
      </c>
      <c r="F1945" s="4" t="s">
        <v>13</v>
      </c>
      <c r="G1945" s="7" t="s">
        <v>14</v>
      </c>
      <c r="H1945" s="7">
        <v>199</v>
      </c>
      <c r="I1945" s="7">
        <v>2</v>
      </c>
      <c r="J1945" s="7">
        <v>398</v>
      </c>
    </row>
    <row r="1946" spans="1:10" ht="15.75" customHeight="1" x14ac:dyDescent="0.35">
      <c r="A1946" s="5" t="s">
        <v>1991</v>
      </c>
      <c r="B1946" s="3">
        <v>43737</v>
      </c>
      <c r="C1946" s="7">
        <v>19</v>
      </c>
      <c r="D1946" s="4" t="s">
        <v>56</v>
      </c>
      <c r="E1946" s="4" t="s">
        <v>27</v>
      </c>
      <c r="F1946" s="4" t="s">
        <v>28</v>
      </c>
      <c r="G1946" s="7" t="s">
        <v>19</v>
      </c>
      <c r="H1946" s="7">
        <v>289</v>
      </c>
      <c r="I1946" s="7">
        <v>0</v>
      </c>
      <c r="J1946" s="7">
        <v>0</v>
      </c>
    </row>
    <row r="1947" spans="1:10" ht="15.75" customHeight="1" x14ac:dyDescent="0.35">
      <c r="A1947" s="5" t="s">
        <v>1992</v>
      </c>
      <c r="B1947" s="3">
        <v>43737</v>
      </c>
      <c r="C1947" s="7">
        <v>16</v>
      </c>
      <c r="D1947" s="4" t="s">
        <v>30</v>
      </c>
      <c r="E1947" s="4" t="s">
        <v>36</v>
      </c>
      <c r="F1947" s="4" t="s">
        <v>28</v>
      </c>
      <c r="G1947" s="7" t="s">
        <v>14</v>
      </c>
      <c r="H1947" s="7">
        <v>199</v>
      </c>
      <c r="I1947" s="7">
        <v>4</v>
      </c>
      <c r="J1947" s="7">
        <v>796</v>
      </c>
    </row>
    <row r="1948" spans="1:10" ht="15.75" customHeight="1" x14ac:dyDescent="0.35">
      <c r="A1948" s="5" t="s">
        <v>1993</v>
      </c>
      <c r="B1948" s="3">
        <v>43737</v>
      </c>
      <c r="C1948" s="7">
        <v>19</v>
      </c>
      <c r="D1948" s="4" t="s">
        <v>56</v>
      </c>
      <c r="E1948" s="4" t="s">
        <v>36</v>
      </c>
      <c r="F1948" s="4" t="s">
        <v>28</v>
      </c>
      <c r="G1948" s="7" t="s">
        <v>14</v>
      </c>
      <c r="H1948" s="7">
        <v>199</v>
      </c>
      <c r="I1948" s="7">
        <v>2</v>
      </c>
      <c r="J1948" s="7">
        <v>398</v>
      </c>
    </row>
    <row r="1949" spans="1:10" ht="15.75" customHeight="1" x14ac:dyDescent="0.35">
      <c r="A1949" s="5" t="s">
        <v>1994</v>
      </c>
      <c r="B1949" s="3">
        <v>43737</v>
      </c>
      <c r="C1949" s="7">
        <v>1</v>
      </c>
      <c r="D1949" s="4" t="s">
        <v>16</v>
      </c>
      <c r="E1949" s="4" t="s">
        <v>17</v>
      </c>
      <c r="F1949" s="4" t="s">
        <v>18</v>
      </c>
      <c r="G1949" s="7" t="s">
        <v>19</v>
      </c>
      <c r="H1949" s="7">
        <v>289</v>
      </c>
      <c r="I1949" s="7">
        <v>8</v>
      </c>
      <c r="J1949" s="7">
        <v>2312</v>
      </c>
    </row>
    <row r="1950" spans="1:10" ht="15.75" customHeight="1" x14ac:dyDescent="0.35">
      <c r="A1950" s="5" t="s">
        <v>1995</v>
      </c>
      <c r="B1950" s="3">
        <v>43737</v>
      </c>
      <c r="C1950" s="7">
        <v>9</v>
      </c>
      <c r="D1950" s="4" t="s">
        <v>21</v>
      </c>
      <c r="E1950" s="4" t="s">
        <v>22</v>
      </c>
      <c r="F1950" s="4" t="s">
        <v>23</v>
      </c>
      <c r="G1950" s="7" t="s">
        <v>41</v>
      </c>
      <c r="H1950" s="7">
        <v>399</v>
      </c>
      <c r="I1950" s="7">
        <v>4</v>
      </c>
      <c r="J1950" s="7">
        <v>1596</v>
      </c>
    </row>
    <row r="1951" spans="1:10" ht="15.75" customHeight="1" x14ac:dyDescent="0.35">
      <c r="A1951" s="5" t="s">
        <v>1996</v>
      </c>
      <c r="B1951" s="3">
        <v>43738</v>
      </c>
      <c r="C1951" s="7">
        <v>9</v>
      </c>
      <c r="D1951" s="4" t="s">
        <v>21</v>
      </c>
      <c r="E1951" s="4" t="s">
        <v>46</v>
      </c>
      <c r="F1951" s="4" t="s">
        <v>23</v>
      </c>
      <c r="G1951" s="7" t="s">
        <v>31</v>
      </c>
      <c r="H1951" s="7">
        <v>69</v>
      </c>
      <c r="I1951" s="7">
        <v>7</v>
      </c>
      <c r="J1951" s="7">
        <v>483</v>
      </c>
    </row>
    <row r="1952" spans="1:10" ht="15.75" customHeight="1" x14ac:dyDescent="0.35">
      <c r="A1952" s="5" t="s">
        <v>1997</v>
      </c>
      <c r="B1952" s="3">
        <v>43739</v>
      </c>
      <c r="C1952" s="7">
        <v>20</v>
      </c>
      <c r="D1952" s="4" t="s">
        <v>40</v>
      </c>
      <c r="E1952" s="4" t="s">
        <v>27</v>
      </c>
      <c r="F1952" s="4" t="s">
        <v>28</v>
      </c>
      <c r="G1952" s="7" t="s">
        <v>24</v>
      </c>
      <c r="H1952" s="7">
        <v>159</v>
      </c>
      <c r="I1952" s="7">
        <v>1</v>
      </c>
      <c r="J1952" s="7">
        <v>159</v>
      </c>
    </row>
    <row r="1953" spans="1:10" ht="15.75" customHeight="1" x14ac:dyDescent="0.35">
      <c r="A1953" s="5" t="s">
        <v>1998</v>
      </c>
      <c r="B1953" s="3">
        <v>43739</v>
      </c>
      <c r="C1953" s="7">
        <v>8</v>
      </c>
      <c r="D1953" s="4" t="s">
        <v>45</v>
      </c>
      <c r="E1953" s="4" t="s">
        <v>22</v>
      </c>
      <c r="F1953" s="4" t="s">
        <v>23</v>
      </c>
      <c r="G1953" s="7" t="s">
        <v>19</v>
      </c>
      <c r="H1953" s="7">
        <v>289</v>
      </c>
      <c r="I1953" s="7">
        <v>5</v>
      </c>
      <c r="J1953" s="7">
        <v>1445</v>
      </c>
    </row>
    <row r="1954" spans="1:10" ht="15.75" customHeight="1" x14ac:dyDescent="0.35">
      <c r="A1954" s="5" t="s">
        <v>1999</v>
      </c>
      <c r="B1954" s="3">
        <v>43739</v>
      </c>
      <c r="C1954" s="7">
        <v>18</v>
      </c>
      <c r="D1954" s="4" t="s">
        <v>26</v>
      </c>
      <c r="E1954" s="4" t="s">
        <v>36</v>
      </c>
      <c r="F1954" s="4" t="s">
        <v>28</v>
      </c>
      <c r="G1954" s="7" t="s">
        <v>31</v>
      </c>
      <c r="H1954" s="7">
        <v>69</v>
      </c>
      <c r="I1954" s="7">
        <v>0</v>
      </c>
      <c r="J1954" s="7">
        <v>0</v>
      </c>
    </row>
    <row r="1955" spans="1:10" ht="15.75" customHeight="1" x14ac:dyDescent="0.35">
      <c r="A1955" s="5" t="s">
        <v>2000</v>
      </c>
      <c r="B1955" s="3">
        <v>43739</v>
      </c>
      <c r="C1955" s="7">
        <v>2</v>
      </c>
      <c r="D1955" s="4" t="s">
        <v>106</v>
      </c>
      <c r="E1955" s="4" t="s">
        <v>17</v>
      </c>
      <c r="F1955" s="4" t="s">
        <v>18</v>
      </c>
      <c r="G1955" s="7" t="s">
        <v>41</v>
      </c>
      <c r="H1955" s="7">
        <v>399</v>
      </c>
      <c r="I1955" s="7">
        <v>2</v>
      </c>
      <c r="J1955" s="7">
        <v>798</v>
      </c>
    </row>
    <row r="1956" spans="1:10" ht="15.75" customHeight="1" x14ac:dyDescent="0.35">
      <c r="A1956" s="5" t="s">
        <v>2001</v>
      </c>
      <c r="B1956" s="3">
        <v>43740</v>
      </c>
      <c r="C1956" s="7">
        <v>10</v>
      </c>
      <c r="D1956" s="4" t="s">
        <v>58</v>
      </c>
      <c r="E1956" s="4" t="s">
        <v>22</v>
      </c>
      <c r="F1956" s="4" t="s">
        <v>23</v>
      </c>
      <c r="G1956" s="7" t="s">
        <v>14</v>
      </c>
      <c r="H1956" s="7">
        <v>199</v>
      </c>
      <c r="I1956" s="7">
        <v>7</v>
      </c>
      <c r="J1956" s="7">
        <v>1393</v>
      </c>
    </row>
    <row r="1957" spans="1:10" ht="15.75" customHeight="1" x14ac:dyDescent="0.35">
      <c r="A1957" s="5" t="s">
        <v>2002</v>
      </c>
      <c r="B1957" s="3">
        <v>43740</v>
      </c>
      <c r="C1957" s="7">
        <v>13</v>
      </c>
      <c r="D1957" s="4" t="s">
        <v>33</v>
      </c>
      <c r="E1957" s="4" t="s">
        <v>63</v>
      </c>
      <c r="F1957" s="4" t="s">
        <v>13</v>
      </c>
      <c r="G1957" s="7" t="s">
        <v>24</v>
      </c>
      <c r="H1957" s="7">
        <v>159</v>
      </c>
      <c r="I1957" s="7">
        <v>5</v>
      </c>
      <c r="J1957" s="7">
        <v>795</v>
      </c>
    </row>
    <row r="1958" spans="1:10" ht="15.75" customHeight="1" x14ac:dyDescent="0.35">
      <c r="A1958" s="5" t="s">
        <v>2003</v>
      </c>
      <c r="B1958" s="3">
        <v>43740</v>
      </c>
      <c r="C1958" s="7">
        <v>17</v>
      </c>
      <c r="D1958" s="4" t="s">
        <v>35</v>
      </c>
      <c r="E1958" s="4" t="s">
        <v>27</v>
      </c>
      <c r="F1958" s="4" t="s">
        <v>28</v>
      </c>
      <c r="G1958" s="7" t="s">
        <v>19</v>
      </c>
      <c r="H1958" s="7">
        <v>289</v>
      </c>
      <c r="I1958" s="7">
        <v>6</v>
      </c>
      <c r="J1958" s="7">
        <v>1734</v>
      </c>
    </row>
    <row r="1959" spans="1:10" ht="15.75" customHeight="1" x14ac:dyDescent="0.35">
      <c r="A1959" s="5" t="s">
        <v>2004</v>
      </c>
      <c r="B1959" s="3">
        <v>43741</v>
      </c>
      <c r="C1959" s="7">
        <v>8</v>
      </c>
      <c r="D1959" s="4" t="s">
        <v>45</v>
      </c>
      <c r="E1959" s="4" t="s">
        <v>46</v>
      </c>
      <c r="F1959" s="4" t="s">
        <v>23</v>
      </c>
      <c r="G1959" s="7" t="s">
        <v>41</v>
      </c>
      <c r="H1959" s="7">
        <v>399</v>
      </c>
      <c r="I1959" s="7">
        <v>3</v>
      </c>
      <c r="J1959" s="7">
        <v>1197</v>
      </c>
    </row>
    <row r="1960" spans="1:10" ht="15.75" customHeight="1" x14ac:dyDescent="0.35">
      <c r="A1960" s="5" t="s">
        <v>2005</v>
      </c>
      <c r="B1960" s="3">
        <v>43741</v>
      </c>
      <c r="C1960" s="7">
        <v>12</v>
      </c>
      <c r="D1960" s="4" t="s">
        <v>66</v>
      </c>
      <c r="E1960" s="4" t="s">
        <v>12</v>
      </c>
      <c r="F1960" s="4" t="s">
        <v>13</v>
      </c>
      <c r="G1960" s="7" t="s">
        <v>31</v>
      </c>
      <c r="H1960" s="7">
        <v>69</v>
      </c>
      <c r="I1960" s="7">
        <v>7</v>
      </c>
      <c r="J1960" s="7">
        <v>483</v>
      </c>
    </row>
    <row r="1961" spans="1:10" ht="15.75" customHeight="1" x14ac:dyDescent="0.35">
      <c r="A1961" s="5" t="s">
        <v>2006</v>
      </c>
      <c r="B1961" s="3">
        <v>43742</v>
      </c>
      <c r="C1961" s="7">
        <v>19</v>
      </c>
      <c r="D1961" s="4" t="s">
        <v>56</v>
      </c>
      <c r="E1961" s="4" t="s">
        <v>36</v>
      </c>
      <c r="F1961" s="4" t="s">
        <v>28</v>
      </c>
      <c r="G1961" s="7" t="s">
        <v>24</v>
      </c>
      <c r="H1961" s="7">
        <v>159</v>
      </c>
      <c r="I1961" s="7">
        <v>3</v>
      </c>
      <c r="J1961" s="7">
        <v>477</v>
      </c>
    </row>
    <row r="1962" spans="1:10" ht="15.75" customHeight="1" x14ac:dyDescent="0.35">
      <c r="A1962" s="5" t="s">
        <v>2007</v>
      </c>
      <c r="B1962" s="3">
        <v>43742</v>
      </c>
      <c r="C1962" s="7">
        <v>9</v>
      </c>
      <c r="D1962" s="4" t="s">
        <v>21</v>
      </c>
      <c r="E1962" s="4" t="s">
        <v>22</v>
      </c>
      <c r="F1962" s="4" t="s">
        <v>23</v>
      </c>
      <c r="G1962" s="7" t="s">
        <v>19</v>
      </c>
      <c r="H1962" s="7">
        <v>289</v>
      </c>
      <c r="I1962" s="7">
        <v>8</v>
      </c>
      <c r="J1962" s="7">
        <v>2312</v>
      </c>
    </row>
    <row r="1963" spans="1:10" ht="15.75" customHeight="1" x14ac:dyDescent="0.35">
      <c r="A1963" s="5" t="s">
        <v>2008</v>
      </c>
      <c r="B1963" s="3">
        <v>43742</v>
      </c>
      <c r="C1963" s="7">
        <v>20</v>
      </c>
      <c r="D1963" s="4" t="s">
        <v>40</v>
      </c>
      <c r="E1963" s="4" t="s">
        <v>27</v>
      </c>
      <c r="F1963" s="4" t="s">
        <v>28</v>
      </c>
      <c r="G1963" s="7" t="s">
        <v>41</v>
      </c>
      <c r="H1963" s="7">
        <v>399</v>
      </c>
      <c r="I1963" s="7">
        <v>3</v>
      </c>
      <c r="J1963" s="7">
        <v>1197</v>
      </c>
    </row>
    <row r="1964" spans="1:10" ht="15.75" customHeight="1" x14ac:dyDescent="0.35">
      <c r="A1964" s="5" t="s">
        <v>2009</v>
      </c>
      <c r="B1964" s="3">
        <v>43743</v>
      </c>
      <c r="C1964" s="7">
        <v>20</v>
      </c>
      <c r="D1964" s="4" t="s">
        <v>40</v>
      </c>
      <c r="E1964" s="4" t="s">
        <v>36</v>
      </c>
      <c r="F1964" s="4" t="s">
        <v>28</v>
      </c>
      <c r="G1964" s="7" t="s">
        <v>19</v>
      </c>
      <c r="H1964" s="7">
        <v>289</v>
      </c>
      <c r="I1964" s="7">
        <v>1</v>
      </c>
      <c r="J1964" s="7">
        <v>289</v>
      </c>
    </row>
    <row r="1965" spans="1:10" ht="15.75" customHeight="1" x14ac:dyDescent="0.35">
      <c r="A1965" s="5" t="s">
        <v>2010</v>
      </c>
      <c r="B1965" s="3">
        <v>43743</v>
      </c>
      <c r="C1965" s="7">
        <v>4</v>
      </c>
      <c r="D1965" s="4" t="s">
        <v>51</v>
      </c>
      <c r="E1965" s="4" t="s">
        <v>17</v>
      </c>
      <c r="F1965" s="4" t="s">
        <v>18</v>
      </c>
      <c r="G1965" s="7" t="s">
        <v>19</v>
      </c>
      <c r="H1965" s="7">
        <v>289</v>
      </c>
      <c r="I1965" s="7">
        <v>3</v>
      </c>
      <c r="J1965" s="7">
        <v>867</v>
      </c>
    </row>
    <row r="1966" spans="1:10" ht="15.75" customHeight="1" x14ac:dyDescent="0.35">
      <c r="A1966" s="5" t="s">
        <v>2011</v>
      </c>
      <c r="B1966" s="3">
        <v>43743</v>
      </c>
      <c r="C1966" s="7">
        <v>4</v>
      </c>
      <c r="D1966" s="4" t="s">
        <v>51</v>
      </c>
      <c r="E1966" s="4" t="s">
        <v>68</v>
      </c>
      <c r="F1966" s="4" t="s">
        <v>18</v>
      </c>
      <c r="G1966" s="7" t="s">
        <v>14</v>
      </c>
      <c r="H1966" s="7">
        <v>199</v>
      </c>
      <c r="I1966" s="7">
        <v>2</v>
      </c>
      <c r="J1966" s="7">
        <v>398</v>
      </c>
    </row>
    <row r="1967" spans="1:10" ht="15.75" customHeight="1" x14ac:dyDescent="0.35">
      <c r="A1967" s="5" t="s">
        <v>2012</v>
      </c>
      <c r="B1967" s="3">
        <v>43743</v>
      </c>
      <c r="C1967" s="7">
        <v>15</v>
      </c>
      <c r="D1967" s="4" t="s">
        <v>118</v>
      </c>
      <c r="E1967" s="4" t="s">
        <v>12</v>
      </c>
      <c r="F1967" s="4" t="s">
        <v>13</v>
      </c>
      <c r="G1967" s="7" t="s">
        <v>41</v>
      </c>
      <c r="H1967" s="7">
        <v>399</v>
      </c>
      <c r="I1967" s="7">
        <v>0</v>
      </c>
      <c r="J1967" s="7">
        <v>0</v>
      </c>
    </row>
    <row r="1968" spans="1:10" ht="15.75" customHeight="1" x14ac:dyDescent="0.35">
      <c r="A1968" s="5" t="s">
        <v>2013</v>
      </c>
      <c r="B1968" s="3">
        <v>43743</v>
      </c>
      <c r="C1968" s="7">
        <v>20</v>
      </c>
      <c r="D1968" s="4" t="s">
        <v>40</v>
      </c>
      <c r="E1968" s="4" t="s">
        <v>36</v>
      </c>
      <c r="F1968" s="4" t="s">
        <v>28</v>
      </c>
      <c r="G1968" s="7" t="s">
        <v>41</v>
      </c>
      <c r="H1968" s="7">
        <v>399</v>
      </c>
      <c r="I1968" s="7">
        <v>9</v>
      </c>
      <c r="J1968" s="7">
        <v>3591</v>
      </c>
    </row>
    <row r="1969" spans="1:10" ht="15.75" customHeight="1" x14ac:dyDescent="0.35">
      <c r="A1969" s="5" t="s">
        <v>2014</v>
      </c>
      <c r="B1969" s="3">
        <v>43743</v>
      </c>
      <c r="C1969" s="7">
        <v>1</v>
      </c>
      <c r="D1969" s="4" t="s">
        <v>16</v>
      </c>
      <c r="E1969" s="4" t="s">
        <v>68</v>
      </c>
      <c r="F1969" s="4" t="s">
        <v>18</v>
      </c>
      <c r="G1969" s="7" t="s">
        <v>31</v>
      </c>
      <c r="H1969" s="7">
        <v>69</v>
      </c>
      <c r="I1969" s="7">
        <v>2</v>
      </c>
      <c r="J1969" s="7">
        <v>138</v>
      </c>
    </row>
    <row r="1970" spans="1:10" ht="15.75" customHeight="1" x14ac:dyDescent="0.35">
      <c r="A1970" s="5" t="s">
        <v>2015</v>
      </c>
      <c r="B1970" s="3">
        <v>43743</v>
      </c>
      <c r="C1970" s="7">
        <v>3</v>
      </c>
      <c r="D1970" s="4" t="s">
        <v>43</v>
      </c>
      <c r="E1970" s="4" t="s">
        <v>68</v>
      </c>
      <c r="F1970" s="4" t="s">
        <v>18</v>
      </c>
      <c r="G1970" s="7" t="s">
        <v>14</v>
      </c>
      <c r="H1970" s="7">
        <v>199</v>
      </c>
      <c r="I1970" s="7">
        <v>1</v>
      </c>
      <c r="J1970" s="7">
        <v>199</v>
      </c>
    </row>
    <row r="1971" spans="1:10" ht="15.75" customHeight="1" x14ac:dyDescent="0.35">
      <c r="A1971" s="5" t="s">
        <v>2016</v>
      </c>
      <c r="B1971" s="3">
        <v>43743</v>
      </c>
      <c r="C1971" s="7">
        <v>11</v>
      </c>
      <c r="D1971" s="4" t="s">
        <v>11</v>
      </c>
      <c r="E1971" s="4" t="s">
        <v>63</v>
      </c>
      <c r="F1971" s="4" t="s">
        <v>13</v>
      </c>
      <c r="G1971" s="7" t="s">
        <v>41</v>
      </c>
      <c r="H1971" s="7">
        <v>399</v>
      </c>
      <c r="I1971" s="7">
        <v>2</v>
      </c>
      <c r="J1971" s="7">
        <v>798</v>
      </c>
    </row>
    <row r="1972" spans="1:10" ht="15.75" customHeight="1" x14ac:dyDescent="0.35">
      <c r="A1972" s="5" t="s">
        <v>2017</v>
      </c>
      <c r="B1972" s="3">
        <v>43743</v>
      </c>
      <c r="C1972" s="7">
        <v>17</v>
      </c>
      <c r="D1972" s="4" t="s">
        <v>35</v>
      </c>
      <c r="E1972" s="4" t="s">
        <v>27</v>
      </c>
      <c r="F1972" s="4" t="s">
        <v>28</v>
      </c>
      <c r="G1972" s="7" t="s">
        <v>31</v>
      </c>
      <c r="H1972" s="7">
        <v>69</v>
      </c>
      <c r="I1972" s="7">
        <v>6</v>
      </c>
      <c r="J1972" s="7">
        <v>414</v>
      </c>
    </row>
    <row r="1973" spans="1:10" ht="15.75" customHeight="1" x14ac:dyDescent="0.35">
      <c r="A1973" s="5" t="s">
        <v>2018</v>
      </c>
      <c r="B1973" s="3">
        <v>43743</v>
      </c>
      <c r="C1973" s="7">
        <v>8</v>
      </c>
      <c r="D1973" s="4" t="s">
        <v>45</v>
      </c>
      <c r="E1973" s="4" t="s">
        <v>22</v>
      </c>
      <c r="F1973" s="4" t="s">
        <v>23</v>
      </c>
      <c r="G1973" s="7" t="s">
        <v>31</v>
      </c>
      <c r="H1973" s="7">
        <v>69</v>
      </c>
      <c r="I1973" s="7">
        <v>0</v>
      </c>
      <c r="J1973" s="7">
        <v>0</v>
      </c>
    </row>
    <row r="1974" spans="1:10" ht="15.75" customHeight="1" x14ac:dyDescent="0.35">
      <c r="A1974" s="5" t="s">
        <v>2019</v>
      </c>
      <c r="B1974" s="3">
        <v>43743</v>
      </c>
      <c r="C1974" s="7">
        <v>12</v>
      </c>
      <c r="D1974" s="4" t="s">
        <v>66</v>
      </c>
      <c r="E1974" s="4" t="s">
        <v>12</v>
      </c>
      <c r="F1974" s="4" t="s">
        <v>13</v>
      </c>
      <c r="G1974" s="7" t="s">
        <v>41</v>
      </c>
      <c r="H1974" s="7">
        <v>399</v>
      </c>
      <c r="I1974" s="7">
        <v>6</v>
      </c>
      <c r="J1974" s="7">
        <v>2394</v>
      </c>
    </row>
    <row r="1975" spans="1:10" ht="15.75" customHeight="1" x14ac:dyDescent="0.35">
      <c r="A1975" s="5" t="s">
        <v>2020</v>
      </c>
      <c r="B1975" s="3">
        <v>43744</v>
      </c>
      <c r="C1975" s="7">
        <v>19</v>
      </c>
      <c r="D1975" s="4" t="s">
        <v>56</v>
      </c>
      <c r="E1975" s="4" t="s">
        <v>27</v>
      </c>
      <c r="F1975" s="4" t="s">
        <v>28</v>
      </c>
      <c r="G1975" s="7" t="s">
        <v>19</v>
      </c>
      <c r="H1975" s="7">
        <v>289</v>
      </c>
      <c r="I1975" s="7">
        <v>1</v>
      </c>
      <c r="J1975" s="7">
        <v>289</v>
      </c>
    </row>
    <row r="1976" spans="1:10" ht="15.75" customHeight="1" x14ac:dyDescent="0.35">
      <c r="A1976" s="5" t="s">
        <v>2021</v>
      </c>
      <c r="B1976" s="3">
        <v>43745</v>
      </c>
      <c r="C1976" s="7">
        <v>6</v>
      </c>
      <c r="D1976" s="4" t="s">
        <v>48</v>
      </c>
      <c r="E1976" s="4" t="s">
        <v>22</v>
      </c>
      <c r="F1976" s="4" t="s">
        <v>23</v>
      </c>
      <c r="G1976" s="7" t="s">
        <v>24</v>
      </c>
      <c r="H1976" s="7">
        <v>159</v>
      </c>
      <c r="I1976" s="7">
        <v>4</v>
      </c>
      <c r="J1976" s="7">
        <v>636</v>
      </c>
    </row>
    <row r="1977" spans="1:10" ht="15.75" customHeight="1" x14ac:dyDescent="0.35">
      <c r="A1977" s="5" t="s">
        <v>2022</v>
      </c>
      <c r="B1977" s="3">
        <v>43745</v>
      </c>
      <c r="C1977" s="7">
        <v>15</v>
      </c>
      <c r="D1977" s="4" t="s">
        <v>118</v>
      </c>
      <c r="E1977" s="4" t="s">
        <v>12</v>
      </c>
      <c r="F1977" s="4" t="s">
        <v>13</v>
      </c>
      <c r="G1977" s="7" t="s">
        <v>24</v>
      </c>
      <c r="H1977" s="7">
        <v>159</v>
      </c>
      <c r="I1977" s="7">
        <v>1</v>
      </c>
      <c r="J1977" s="7">
        <v>159</v>
      </c>
    </row>
    <row r="1978" spans="1:10" ht="15.75" customHeight="1" x14ac:dyDescent="0.35">
      <c r="A1978" s="5" t="s">
        <v>2023</v>
      </c>
      <c r="B1978" s="3">
        <v>43746</v>
      </c>
      <c r="C1978" s="7">
        <v>10</v>
      </c>
      <c r="D1978" s="4" t="s">
        <v>58</v>
      </c>
      <c r="E1978" s="4" t="s">
        <v>22</v>
      </c>
      <c r="F1978" s="4" t="s">
        <v>23</v>
      </c>
      <c r="G1978" s="7" t="s">
        <v>24</v>
      </c>
      <c r="H1978" s="7">
        <v>159</v>
      </c>
      <c r="I1978" s="7">
        <v>6</v>
      </c>
      <c r="J1978" s="7">
        <v>954</v>
      </c>
    </row>
    <row r="1979" spans="1:10" ht="15.75" customHeight="1" x14ac:dyDescent="0.35">
      <c r="A1979" s="5" t="s">
        <v>2024</v>
      </c>
      <c r="B1979" s="3">
        <v>43746</v>
      </c>
      <c r="C1979" s="7">
        <v>14</v>
      </c>
      <c r="D1979" s="4" t="s">
        <v>38</v>
      </c>
      <c r="E1979" s="4" t="s">
        <v>63</v>
      </c>
      <c r="F1979" s="4" t="s">
        <v>13</v>
      </c>
      <c r="G1979" s="7" t="s">
        <v>14</v>
      </c>
      <c r="H1979" s="7">
        <v>199</v>
      </c>
      <c r="I1979" s="7">
        <v>0</v>
      </c>
      <c r="J1979" s="7">
        <v>0</v>
      </c>
    </row>
    <row r="1980" spans="1:10" ht="15.75" customHeight="1" x14ac:dyDescent="0.35">
      <c r="A1980" s="5" t="s">
        <v>2025</v>
      </c>
      <c r="B1980" s="3">
        <v>43747</v>
      </c>
      <c r="C1980" s="7">
        <v>11</v>
      </c>
      <c r="D1980" s="4" t="s">
        <v>11</v>
      </c>
      <c r="E1980" s="4" t="s">
        <v>63</v>
      </c>
      <c r="F1980" s="4" t="s">
        <v>13</v>
      </c>
      <c r="G1980" s="7" t="s">
        <v>24</v>
      </c>
      <c r="H1980" s="7">
        <v>159</v>
      </c>
      <c r="I1980" s="7">
        <v>0</v>
      </c>
      <c r="J1980" s="7">
        <v>0</v>
      </c>
    </row>
    <row r="1981" spans="1:10" ht="15.75" customHeight="1" x14ac:dyDescent="0.35">
      <c r="A1981" s="5" t="s">
        <v>2026</v>
      </c>
      <c r="B1981" s="3">
        <v>43747</v>
      </c>
      <c r="C1981" s="7">
        <v>17</v>
      </c>
      <c r="D1981" s="4" t="s">
        <v>35</v>
      </c>
      <c r="E1981" s="4" t="s">
        <v>27</v>
      </c>
      <c r="F1981" s="4" t="s">
        <v>28</v>
      </c>
      <c r="G1981" s="7" t="s">
        <v>31</v>
      </c>
      <c r="H1981" s="7">
        <v>69</v>
      </c>
      <c r="I1981" s="7">
        <v>4</v>
      </c>
      <c r="J1981" s="7">
        <v>276</v>
      </c>
    </row>
    <row r="1982" spans="1:10" ht="15.75" customHeight="1" x14ac:dyDescent="0.35">
      <c r="A1982" s="5" t="s">
        <v>2027</v>
      </c>
      <c r="B1982" s="3">
        <v>43747</v>
      </c>
      <c r="C1982" s="7">
        <v>12</v>
      </c>
      <c r="D1982" s="4" t="s">
        <v>66</v>
      </c>
      <c r="E1982" s="4" t="s">
        <v>12</v>
      </c>
      <c r="F1982" s="4" t="s">
        <v>13</v>
      </c>
      <c r="G1982" s="7" t="s">
        <v>19</v>
      </c>
      <c r="H1982" s="7">
        <v>289</v>
      </c>
      <c r="I1982" s="7">
        <v>0</v>
      </c>
      <c r="J1982" s="7">
        <v>0</v>
      </c>
    </row>
    <row r="1983" spans="1:10" ht="15.75" customHeight="1" x14ac:dyDescent="0.35">
      <c r="A1983" s="5" t="s">
        <v>2028</v>
      </c>
      <c r="B1983" s="3">
        <v>43747</v>
      </c>
      <c r="C1983" s="7">
        <v>15</v>
      </c>
      <c r="D1983" s="4" t="s">
        <v>118</v>
      </c>
      <c r="E1983" s="4" t="s">
        <v>63</v>
      </c>
      <c r="F1983" s="4" t="s">
        <v>13</v>
      </c>
      <c r="G1983" s="7" t="s">
        <v>31</v>
      </c>
      <c r="H1983" s="7">
        <v>69</v>
      </c>
      <c r="I1983" s="7">
        <v>1</v>
      </c>
      <c r="J1983" s="7">
        <v>69</v>
      </c>
    </row>
    <row r="1984" spans="1:10" ht="15.75" customHeight="1" x14ac:dyDescent="0.35">
      <c r="A1984" s="5" t="s">
        <v>2029</v>
      </c>
      <c r="B1984" s="3">
        <v>43748</v>
      </c>
      <c r="C1984" s="7">
        <v>3</v>
      </c>
      <c r="D1984" s="4" t="s">
        <v>43</v>
      </c>
      <c r="E1984" s="4" t="s">
        <v>68</v>
      </c>
      <c r="F1984" s="4" t="s">
        <v>18</v>
      </c>
      <c r="G1984" s="7" t="s">
        <v>41</v>
      </c>
      <c r="H1984" s="7">
        <v>399</v>
      </c>
      <c r="I1984" s="7">
        <v>1</v>
      </c>
      <c r="J1984" s="7">
        <v>399</v>
      </c>
    </row>
    <row r="1985" spans="1:10" ht="15.75" customHeight="1" x14ac:dyDescent="0.35">
      <c r="A1985" s="5" t="s">
        <v>2030</v>
      </c>
      <c r="B1985" s="3">
        <v>43749</v>
      </c>
      <c r="C1985" s="7">
        <v>20</v>
      </c>
      <c r="D1985" s="4" t="s">
        <v>40</v>
      </c>
      <c r="E1985" s="4" t="s">
        <v>27</v>
      </c>
      <c r="F1985" s="4" t="s">
        <v>28</v>
      </c>
      <c r="G1985" s="7" t="s">
        <v>14</v>
      </c>
      <c r="H1985" s="7">
        <v>199</v>
      </c>
      <c r="I1985" s="7">
        <v>1</v>
      </c>
      <c r="J1985" s="7">
        <v>199</v>
      </c>
    </row>
    <row r="1986" spans="1:10" ht="15.75" customHeight="1" x14ac:dyDescent="0.35">
      <c r="A1986" s="5" t="s">
        <v>2031</v>
      </c>
      <c r="B1986" s="3">
        <v>43750</v>
      </c>
      <c r="C1986" s="7">
        <v>13</v>
      </c>
      <c r="D1986" s="4" t="s">
        <v>33</v>
      </c>
      <c r="E1986" s="4" t="s">
        <v>12</v>
      </c>
      <c r="F1986" s="4" t="s">
        <v>13</v>
      </c>
      <c r="G1986" s="7" t="s">
        <v>41</v>
      </c>
      <c r="H1986" s="7">
        <v>399</v>
      </c>
      <c r="I1986" s="7">
        <v>3</v>
      </c>
      <c r="J1986" s="7">
        <v>1197</v>
      </c>
    </row>
    <row r="1987" spans="1:10" ht="15.75" customHeight="1" x14ac:dyDescent="0.35">
      <c r="A1987" s="5" t="s">
        <v>2032</v>
      </c>
      <c r="B1987" s="3">
        <v>43750</v>
      </c>
      <c r="C1987" s="7">
        <v>1</v>
      </c>
      <c r="D1987" s="4" t="s">
        <v>16</v>
      </c>
      <c r="E1987" s="4" t="s">
        <v>17</v>
      </c>
      <c r="F1987" s="4" t="s">
        <v>18</v>
      </c>
      <c r="G1987" s="7" t="s">
        <v>31</v>
      </c>
      <c r="H1987" s="7">
        <v>69</v>
      </c>
      <c r="I1987" s="7">
        <v>8</v>
      </c>
      <c r="J1987" s="7">
        <v>552</v>
      </c>
    </row>
    <row r="1988" spans="1:10" ht="15.75" customHeight="1" x14ac:dyDescent="0.35">
      <c r="A1988" s="5" t="s">
        <v>2033</v>
      </c>
      <c r="B1988" s="3">
        <v>43751</v>
      </c>
      <c r="C1988" s="7">
        <v>9</v>
      </c>
      <c r="D1988" s="4" t="s">
        <v>21</v>
      </c>
      <c r="E1988" s="4" t="s">
        <v>22</v>
      </c>
      <c r="F1988" s="4" t="s">
        <v>23</v>
      </c>
      <c r="G1988" s="7" t="s">
        <v>19</v>
      </c>
      <c r="H1988" s="7">
        <v>289</v>
      </c>
      <c r="I1988" s="7">
        <v>0</v>
      </c>
      <c r="J1988" s="7">
        <v>0</v>
      </c>
    </row>
    <row r="1989" spans="1:10" ht="15.75" customHeight="1" x14ac:dyDescent="0.35">
      <c r="A1989" s="5" t="s">
        <v>2034</v>
      </c>
      <c r="B1989" s="3">
        <v>43751</v>
      </c>
      <c r="C1989" s="7">
        <v>2</v>
      </c>
      <c r="D1989" s="4" t="s">
        <v>106</v>
      </c>
      <c r="E1989" s="4" t="s">
        <v>68</v>
      </c>
      <c r="F1989" s="4" t="s">
        <v>18</v>
      </c>
      <c r="G1989" s="7" t="s">
        <v>14</v>
      </c>
      <c r="H1989" s="7">
        <v>199</v>
      </c>
      <c r="I1989" s="7">
        <v>5</v>
      </c>
      <c r="J1989" s="7">
        <v>995</v>
      </c>
    </row>
    <row r="1990" spans="1:10" ht="15.75" customHeight="1" x14ac:dyDescent="0.35">
      <c r="A1990" s="5" t="s">
        <v>2035</v>
      </c>
      <c r="B1990" s="3">
        <v>43751</v>
      </c>
      <c r="C1990" s="7">
        <v>12</v>
      </c>
      <c r="D1990" s="4" t="s">
        <v>66</v>
      </c>
      <c r="E1990" s="4" t="s">
        <v>63</v>
      </c>
      <c r="F1990" s="4" t="s">
        <v>13</v>
      </c>
      <c r="G1990" s="7" t="s">
        <v>19</v>
      </c>
      <c r="H1990" s="7">
        <v>289</v>
      </c>
      <c r="I1990" s="7">
        <v>3</v>
      </c>
      <c r="J1990" s="7">
        <v>867</v>
      </c>
    </row>
    <row r="1991" spans="1:10" ht="15.75" customHeight="1" x14ac:dyDescent="0.35">
      <c r="A1991" s="5" t="s">
        <v>2036</v>
      </c>
      <c r="B1991" s="3">
        <v>43751</v>
      </c>
      <c r="C1991" s="7">
        <v>11</v>
      </c>
      <c r="D1991" s="4" t="s">
        <v>11</v>
      </c>
      <c r="E1991" s="4" t="s">
        <v>12</v>
      </c>
      <c r="F1991" s="4" t="s">
        <v>13</v>
      </c>
      <c r="G1991" s="7" t="s">
        <v>14</v>
      </c>
      <c r="H1991" s="7">
        <v>199</v>
      </c>
      <c r="I1991" s="7">
        <v>4</v>
      </c>
      <c r="J1991" s="7">
        <v>796</v>
      </c>
    </row>
    <row r="1992" spans="1:10" ht="15.75" customHeight="1" x14ac:dyDescent="0.35">
      <c r="A1992" s="5" t="s">
        <v>2037</v>
      </c>
      <c r="B1992" s="3">
        <v>43752</v>
      </c>
      <c r="C1992" s="7">
        <v>3</v>
      </c>
      <c r="D1992" s="4" t="s">
        <v>43</v>
      </c>
      <c r="E1992" s="4" t="s">
        <v>17</v>
      </c>
      <c r="F1992" s="4" t="s">
        <v>18</v>
      </c>
      <c r="G1992" s="7" t="s">
        <v>14</v>
      </c>
      <c r="H1992" s="7">
        <v>199</v>
      </c>
      <c r="I1992" s="7">
        <v>7</v>
      </c>
      <c r="J1992" s="7">
        <v>1393</v>
      </c>
    </row>
    <row r="1993" spans="1:10" ht="15.75" customHeight="1" x14ac:dyDescent="0.35">
      <c r="A1993" s="5" t="s">
        <v>2038</v>
      </c>
      <c r="B1993" s="3">
        <v>43753</v>
      </c>
      <c r="C1993" s="7">
        <v>5</v>
      </c>
      <c r="D1993" s="4" t="s">
        <v>60</v>
      </c>
      <c r="E1993" s="4" t="s">
        <v>17</v>
      </c>
      <c r="F1993" s="4" t="s">
        <v>18</v>
      </c>
      <c r="G1993" s="7" t="s">
        <v>24</v>
      </c>
      <c r="H1993" s="7">
        <v>159</v>
      </c>
      <c r="I1993" s="7">
        <v>7</v>
      </c>
      <c r="J1993" s="7">
        <v>1113</v>
      </c>
    </row>
    <row r="1994" spans="1:10" ht="15.75" customHeight="1" x14ac:dyDescent="0.35">
      <c r="A1994" s="5" t="s">
        <v>2039</v>
      </c>
      <c r="B1994" s="3">
        <v>43754</v>
      </c>
      <c r="C1994" s="7">
        <v>15</v>
      </c>
      <c r="D1994" s="4" t="s">
        <v>118</v>
      </c>
      <c r="E1994" s="4" t="s">
        <v>63</v>
      </c>
      <c r="F1994" s="4" t="s">
        <v>13</v>
      </c>
      <c r="G1994" s="7" t="s">
        <v>14</v>
      </c>
      <c r="H1994" s="7">
        <v>199</v>
      </c>
      <c r="I1994" s="7">
        <v>1</v>
      </c>
      <c r="J1994" s="7">
        <v>199</v>
      </c>
    </row>
    <row r="1995" spans="1:10" ht="15.75" customHeight="1" x14ac:dyDescent="0.35">
      <c r="A1995" s="5" t="s">
        <v>2040</v>
      </c>
      <c r="B1995" s="3">
        <v>43754</v>
      </c>
      <c r="C1995" s="7">
        <v>3</v>
      </c>
      <c r="D1995" s="4" t="s">
        <v>43</v>
      </c>
      <c r="E1995" s="4" t="s">
        <v>17</v>
      </c>
      <c r="F1995" s="4" t="s">
        <v>18</v>
      </c>
      <c r="G1995" s="7" t="s">
        <v>31</v>
      </c>
      <c r="H1995" s="7">
        <v>69</v>
      </c>
      <c r="I1995" s="7">
        <v>3</v>
      </c>
      <c r="J1995" s="7">
        <v>207</v>
      </c>
    </row>
    <row r="1996" spans="1:10" ht="15.75" customHeight="1" x14ac:dyDescent="0.35">
      <c r="A1996" s="5" t="s">
        <v>2041</v>
      </c>
      <c r="B1996" s="3">
        <v>43754</v>
      </c>
      <c r="C1996" s="7">
        <v>1</v>
      </c>
      <c r="D1996" s="4" t="s">
        <v>16</v>
      </c>
      <c r="E1996" s="4" t="s">
        <v>17</v>
      </c>
      <c r="F1996" s="4" t="s">
        <v>18</v>
      </c>
      <c r="G1996" s="7" t="s">
        <v>14</v>
      </c>
      <c r="H1996" s="7">
        <v>199</v>
      </c>
      <c r="I1996" s="7">
        <v>8</v>
      </c>
      <c r="J1996" s="7">
        <v>1592</v>
      </c>
    </row>
    <row r="1997" spans="1:10" ht="15.75" customHeight="1" x14ac:dyDescent="0.35">
      <c r="A1997" s="5" t="s">
        <v>2042</v>
      </c>
      <c r="B1997" s="3">
        <v>43754</v>
      </c>
      <c r="C1997" s="7">
        <v>9</v>
      </c>
      <c r="D1997" s="4" t="s">
        <v>21</v>
      </c>
      <c r="E1997" s="4" t="s">
        <v>46</v>
      </c>
      <c r="F1997" s="4" t="s">
        <v>23</v>
      </c>
      <c r="G1997" s="7" t="s">
        <v>31</v>
      </c>
      <c r="H1997" s="7">
        <v>69</v>
      </c>
      <c r="I1997" s="7">
        <v>8</v>
      </c>
      <c r="J1997" s="7">
        <v>552</v>
      </c>
    </row>
    <row r="1998" spans="1:10" ht="15.75" customHeight="1" x14ac:dyDescent="0.35">
      <c r="A1998" s="5" t="s">
        <v>2043</v>
      </c>
      <c r="B1998" s="3">
        <v>43754</v>
      </c>
      <c r="C1998" s="7">
        <v>5</v>
      </c>
      <c r="D1998" s="4" t="s">
        <v>60</v>
      </c>
      <c r="E1998" s="4" t="s">
        <v>68</v>
      </c>
      <c r="F1998" s="4" t="s">
        <v>18</v>
      </c>
      <c r="G1998" s="7" t="s">
        <v>31</v>
      </c>
      <c r="H1998" s="7">
        <v>69</v>
      </c>
      <c r="I1998" s="7">
        <v>6</v>
      </c>
      <c r="J1998" s="7">
        <v>414</v>
      </c>
    </row>
    <row r="1999" spans="1:10" ht="15.75" customHeight="1" x14ac:dyDescent="0.35">
      <c r="A1999" s="5" t="s">
        <v>2044</v>
      </c>
      <c r="B1999" s="3">
        <v>43754</v>
      </c>
      <c r="C1999" s="7">
        <v>3</v>
      </c>
      <c r="D1999" s="4" t="s">
        <v>43</v>
      </c>
      <c r="E1999" s="4" t="s">
        <v>68</v>
      </c>
      <c r="F1999" s="4" t="s">
        <v>18</v>
      </c>
      <c r="G1999" s="7" t="s">
        <v>41</v>
      </c>
      <c r="H1999" s="7">
        <v>399</v>
      </c>
      <c r="I1999" s="7">
        <v>6</v>
      </c>
      <c r="J1999" s="7">
        <v>2394</v>
      </c>
    </row>
    <row r="2000" spans="1:10" ht="15.75" customHeight="1" x14ac:dyDescent="0.35">
      <c r="A2000" s="5" t="s">
        <v>2045</v>
      </c>
      <c r="B2000" s="3">
        <v>43754</v>
      </c>
      <c r="C2000" s="7">
        <v>6</v>
      </c>
      <c r="D2000" s="4" t="s">
        <v>48</v>
      </c>
      <c r="E2000" s="4" t="s">
        <v>46</v>
      </c>
      <c r="F2000" s="4" t="s">
        <v>23</v>
      </c>
      <c r="G2000" s="7" t="s">
        <v>19</v>
      </c>
      <c r="H2000" s="7">
        <v>289</v>
      </c>
      <c r="I2000" s="7">
        <v>1</v>
      </c>
      <c r="J2000" s="7">
        <v>289</v>
      </c>
    </row>
    <row r="2001" spans="1:10" ht="15.75" customHeight="1" x14ac:dyDescent="0.35">
      <c r="A2001" s="5" t="s">
        <v>2046</v>
      </c>
      <c r="B2001" s="3">
        <v>43754</v>
      </c>
      <c r="C2001" s="7">
        <v>14</v>
      </c>
      <c r="D2001" s="4" t="s">
        <v>38</v>
      </c>
      <c r="E2001" s="4" t="s">
        <v>12</v>
      </c>
      <c r="F2001" s="4" t="s">
        <v>13</v>
      </c>
      <c r="G2001" s="7" t="s">
        <v>14</v>
      </c>
      <c r="H2001" s="7">
        <v>199</v>
      </c>
      <c r="I2001" s="7">
        <v>4</v>
      </c>
      <c r="J2001" s="7">
        <v>796</v>
      </c>
    </row>
  </sheetData>
  <pageMargins left="0.7" right="0.7" top="0.75" bottom="0.75" header="0" footer="0"/>
  <pageSetup orientation="landscape"/>
  <ignoredErrors>
    <ignoredError sqref="A2:A2001" numberStoredAsText="1"/>
  </ignoredError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D123E8-6136-458C-B17C-FCE2D2DCDF23}">
  <dimension ref="A3:B28"/>
  <sheetViews>
    <sheetView workbookViewId="0">
      <selection activeCell="B8" sqref="B8"/>
    </sheetView>
  </sheetViews>
  <sheetFormatPr defaultRowHeight="15.5" x14ac:dyDescent="0.35"/>
  <cols>
    <col min="1" max="1" width="12.25" bestFit="1" customWidth="1"/>
    <col min="2" max="2" width="14.33203125" bestFit="1" customWidth="1"/>
  </cols>
  <sheetData>
    <row r="3" spans="1:2" x14ac:dyDescent="0.35">
      <c r="A3" s="9" t="s">
        <v>2047</v>
      </c>
      <c r="B3" t="s">
        <v>2063</v>
      </c>
    </row>
    <row r="4" spans="1:2" x14ac:dyDescent="0.35">
      <c r="A4" s="10" t="s">
        <v>2049</v>
      </c>
      <c r="B4" s="12">
        <v>1158151</v>
      </c>
    </row>
    <row r="5" spans="1:2" x14ac:dyDescent="0.35">
      <c r="A5" s="11" t="s">
        <v>2050</v>
      </c>
      <c r="B5" s="12">
        <v>92759</v>
      </c>
    </row>
    <row r="6" spans="1:2" x14ac:dyDescent="0.35">
      <c r="A6" s="11" t="s">
        <v>2051</v>
      </c>
      <c r="B6" s="12">
        <v>93096</v>
      </c>
    </row>
    <row r="7" spans="1:2" x14ac:dyDescent="0.35">
      <c r="A7" s="11" t="s">
        <v>2052</v>
      </c>
      <c r="B7" s="12">
        <v>103309</v>
      </c>
    </row>
    <row r="8" spans="1:2" x14ac:dyDescent="0.35">
      <c r="A8" s="11" t="s">
        <v>2053</v>
      </c>
      <c r="B8" s="12">
        <v>93392</v>
      </c>
    </row>
    <row r="9" spans="1:2" x14ac:dyDescent="0.35">
      <c r="A9" s="11" t="s">
        <v>2054</v>
      </c>
      <c r="B9" s="12">
        <v>118523</v>
      </c>
    </row>
    <row r="10" spans="1:2" x14ac:dyDescent="0.35">
      <c r="A10" s="11" t="s">
        <v>2055</v>
      </c>
      <c r="B10" s="12">
        <v>105113</v>
      </c>
    </row>
    <row r="11" spans="1:2" x14ac:dyDescent="0.35">
      <c r="A11" s="11" t="s">
        <v>2056</v>
      </c>
      <c r="B11" s="12">
        <v>86694</v>
      </c>
    </row>
    <row r="12" spans="1:2" x14ac:dyDescent="0.35">
      <c r="A12" s="11" t="s">
        <v>2057</v>
      </c>
      <c r="B12" s="12">
        <v>96143</v>
      </c>
    </row>
    <row r="13" spans="1:2" x14ac:dyDescent="0.35">
      <c r="A13" s="11" t="s">
        <v>2058</v>
      </c>
      <c r="B13" s="12">
        <v>89459</v>
      </c>
    </row>
    <row r="14" spans="1:2" x14ac:dyDescent="0.35">
      <c r="A14" s="11" t="s">
        <v>2059</v>
      </c>
      <c r="B14" s="12">
        <v>88891</v>
      </c>
    </row>
    <row r="15" spans="1:2" x14ac:dyDescent="0.35">
      <c r="A15" s="11" t="s">
        <v>2060</v>
      </c>
      <c r="B15" s="12">
        <v>99699</v>
      </c>
    </row>
    <row r="16" spans="1:2" x14ac:dyDescent="0.35">
      <c r="A16" s="11" t="s">
        <v>2061</v>
      </c>
      <c r="B16" s="12">
        <v>91073</v>
      </c>
    </row>
    <row r="17" spans="1:2" x14ac:dyDescent="0.35">
      <c r="A17" s="10" t="s">
        <v>2062</v>
      </c>
      <c r="B17" s="12">
        <v>870440</v>
      </c>
    </row>
    <row r="18" spans="1:2" x14ac:dyDescent="0.35">
      <c r="A18" s="11" t="s">
        <v>2050</v>
      </c>
      <c r="B18" s="12">
        <v>84293</v>
      </c>
    </row>
    <row r="19" spans="1:2" x14ac:dyDescent="0.35">
      <c r="A19" s="11" t="s">
        <v>2051</v>
      </c>
      <c r="B19" s="12">
        <v>106033</v>
      </c>
    </row>
    <row r="20" spans="1:2" x14ac:dyDescent="0.35">
      <c r="A20" s="11" t="s">
        <v>2052</v>
      </c>
      <c r="B20" s="12">
        <v>127074</v>
      </c>
    </row>
    <row r="21" spans="1:2" x14ac:dyDescent="0.35">
      <c r="A21" s="11" t="s">
        <v>2053</v>
      </c>
      <c r="B21" s="12">
        <v>92400</v>
      </c>
    </row>
    <row r="22" spans="1:2" x14ac:dyDescent="0.35">
      <c r="A22" s="11" t="s">
        <v>2054</v>
      </c>
      <c r="B22" s="12">
        <v>91637</v>
      </c>
    </row>
    <row r="23" spans="1:2" x14ac:dyDescent="0.35">
      <c r="A23" s="11" t="s">
        <v>2055</v>
      </c>
      <c r="B23" s="12">
        <v>88012</v>
      </c>
    </row>
    <row r="24" spans="1:2" x14ac:dyDescent="0.35">
      <c r="A24" s="11" t="s">
        <v>2056</v>
      </c>
      <c r="B24" s="12">
        <v>71980</v>
      </c>
    </row>
    <row r="25" spans="1:2" x14ac:dyDescent="0.35">
      <c r="A25" s="11" t="s">
        <v>2057</v>
      </c>
      <c r="B25" s="12">
        <v>88838</v>
      </c>
    </row>
    <row r="26" spans="1:2" x14ac:dyDescent="0.35">
      <c r="A26" s="11" t="s">
        <v>2058</v>
      </c>
      <c r="B26" s="12">
        <v>82758</v>
      </c>
    </row>
    <row r="27" spans="1:2" x14ac:dyDescent="0.35">
      <c r="A27" s="11" t="s">
        <v>2059</v>
      </c>
      <c r="B27" s="12">
        <v>37415</v>
      </c>
    </row>
    <row r="28" spans="1:2" x14ac:dyDescent="0.35">
      <c r="A28" s="10" t="s">
        <v>2048</v>
      </c>
      <c r="B28" s="12">
        <v>2028591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9C6AC7-6B35-40F6-B95C-C81E3674F1F6}">
  <dimension ref="A3:F9"/>
  <sheetViews>
    <sheetView workbookViewId="0">
      <selection activeCell="C16" sqref="C16"/>
    </sheetView>
  </sheetViews>
  <sheetFormatPr defaultColWidth="8.75" defaultRowHeight="15.5" x14ac:dyDescent="0.35"/>
  <cols>
    <col min="1" max="1" width="14.33203125" style="8" bestFit="1" customWidth="1"/>
    <col min="2" max="2" width="17.1640625" style="8" bestFit="1" customWidth="1"/>
    <col min="3" max="3" width="8.9140625" style="8" bestFit="1" customWidth="1"/>
    <col min="4" max="4" width="11.08203125" style="8" bestFit="1" customWidth="1"/>
    <col min="5" max="5" width="6.75" style="8" bestFit="1" customWidth="1"/>
    <col min="6" max="6" width="10.58203125" style="8" bestFit="1" customWidth="1"/>
    <col min="7" max="16384" width="8.75" style="8"/>
  </cols>
  <sheetData>
    <row r="3" spans="1:6" x14ac:dyDescent="0.35">
      <c r="B3" s="16" t="s">
        <v>2064</v>
      </c>
    </row>
    <row r="4" spans="1:6" x14ac:dyDescent="0.35">
      <c r="B4" s="8" t="s">
        <v>28</v>
      </c>
      <c r="C4" s="8" t="s">
        <v>23</v>
      </c>
      <c r="D4" s="8" t="s">
        <v>13</v>
      </c>
      <c r="E4" s="8" t="s">
        <v>18</v>
      </c>
      <c r="F4" s="8" t="s">
        <v>2048</v>
      </c>
    </row>
    <row r="5" spans="1:6" x14ac:dyDescent="0.35">
      <c r="A5" s="8" t="s">
        <v>2063</v>
      </c>
      <c r="B5" s="17">
        <v>495353</v>
      </c>
      <c r="C5" s="17">
        <v>508119</v>
      </c>
      <c r="D5" s="17">
        <v>492984</v>
      </c>
      <c r="E5" s="17">
        <v>532135</v>
      </c>
      <c r="F5" s="17">
        <v>2028591</v>
      </c>
    </row>
    <row r="8" spans="1:6" x14ac:dyDescent="0.35">
      <c r="A8" s="13"/>
      <c r="B8" s="13" t="s">
        <v>28</v>
      </c>
      <c r="C8" s="13" t="s">
        <v>23</v>
      </c>
      <c r="D8" s="13" t="s">
        <v>13</v>
      </c>
      <c r="E8" s="13" t="s">
        <v>18</v>
      </c>
    </row>
    <row r="9" spans="1:6" x14ac:dyDescent="0.35">
      <c r="A9" s="14" t="s">
        <v>2063</v>
      </c>
      <c r="B9" s="15">
        <f>GETPIVOTDATA("Revenue",$A$3,"Region","Arizona")</f>
        <v>495353</v>
      </c>
      <c r="C9" s="15">
        <f>GETPIVOTDATA("Revenue",$A$3,"Region","California")</f>
        <v>508119</v>
      </c>
      <c r="D9" s="15">
        <f>GETPIVOTDATA("Revenue",$A$3,"Region","New Mexico")</f>
        <v>492984</v>
      </c>
      <c r="E9" s="15">
        <f>GETPIVOTDATA("Revenue",$A$3,"Region","Texas")</f>
        <v>532135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AC0795-9598-45FA-B532-75902C73CF47}">
  <dimension ref="A3:J7"/>
  <sheetViews>
    <sheetView workbookViewId="0">
      <selection activeCell="B12" sqref="B12"/>
    </sheetView>
  </sheetViews>
  <sheetFormatPr defaultRowHeight="15.5" x14ac:dyDescent="0.35"/>
  <cols>
    <col min="1" max="1" width="14.33203125" bestFit="1" customWidth="1"/>
    <col min="2" max="2" width="15.08203125" bestFit="1" customWidth="1"/>
    <col min="3" max="3" width="11.25" bestFit="1" customWidth="1"/>
    <col min="4" max="4" width="8.4140625" bestFit="1" customWidth="1"/>
    <col min="5" max="5" width="11" bestFit="1" customWidth="1"/>
    <col min="6" max="6" width="11.5" bestFit="1" customWidth="1"/>
    <col min="7" max="7" width="11.33203125" bestFit="1" customWidth="1"/>
    <col min="8" max="8" width="10.75" bestFit="1" customWidth="1"/>
    <col min="9" max="9" width="10.08203125" bestFit="1" customWidth="1"/>
    <col min="10" max="10" width="10.58203125" bestFit="1" customWidth="1"/>
  </cols>
  <sheetData>
    <row r="3" spans="1:10" x14ac:dyDescent="0.35">
      <c r="A3" s="9" t="s">
        <v>2063</v>
      </c>
      <c r="B3" s="9" t="s">
        <v>2064</v>
      </c>
    </row>
    <row r="4" spans="1:10" x14ac:dyDescent="0.35">
      <c r="A4" s="9" t="s">
        <v>2047</v>
      </c>
      <c r="B4" t="s">
        <v>36</v>
      </c>
      <c r="C4" t="s">
        <v>17</v>
      </c>
      <c r="D4" t="s">
        <v>63</v>
      </c>
      <c r="E4" t="s">
        <v>68</v>
      </c>
      <c r="F4" t="s">
        <v>22</v>
      </c>
      <c r="G4" t="s">
        <v>46</v>
      </c>
      <c r="H4" t="s">
        <v>12</v>
      </c>
      <c r="I4" t="s">
        <v>27</v>
      </c>
      <c r="J4" t="s">
        <v>2048</v>
      </c>
    </row>
    <row r="5" spans="1:10" x14ac:dyDescent="0.35">
      <c r="A5" s="10" t="s">
        <v>2049</v>
      </c>
      <c r="B5" s="12">
        <v>138437</v>
      </c>
      <c r="C5" s="12">
        <v>141614</v>
      </c>
      <c r="D5" s="12">
        <v>127145</v>
      </c>
      <c r="E5" s="12">
        <v>135455</v>
      </c>
      <c r="F5" s="12">
        <v>126344</v>
      </c>
      <c r="G5" s="12">
        <v>176838</v>
      </c>
      <c r="H5" s="12">
        <v>155111</v>
      </c>
      <c r="I5" s="12">
        <v>157207</v>
      </c>
      <c r="J5" s="12">
        <v>1158151</v>
      </c>
    </row>
    <row r="6" spans="1:10" x14ac:dyDescent="0.35">
      <c r="A6" s="10" t="s">
        <v>2062</v>
      </c>
      <c r="B6" s="12">
        <v>105244</v>
      </c>
      <c r="C6" s="12">
        <v>134764</v>
      </c>
      <c r="D6" s="12">
        <v>114049</v>
      </c>
      <c r="E6" s="12">
        <v>120302</v>
      </c>
      <c r="F6" s="12">
        <v>105444</v>
      </c>
      <c r="G6" s="12">
        <v>99493</v>
      </c>
      <c r="H6" s="12">
        <v>96679</v>
      </c>
      <c r="I6" s="12">
        <v>94465</v>
      </c>
      <c r="J6" s="12">
        <v>870440</v>
      </c>
    </row>
    <row r="7" spans="1:10" x14ac:dyDescent="0.35">
      <c r="A7" s="10" t="s">
        <v>2048</v>
      </c>
      <c r="B7" s="12">
        <v>243681</v>
      </c>
      <c r="C7" s="12">
        <v>276378</v>
      </c>
      <c r="D7" s="12">
        <v>241194</v>
      </c>
      <c r="E7" s="12">
        <v>255757</v>
      </c>
      <c r="F7" s="12">
        <v>231788</v>
      </c>
      <c r="G7" s="12">
        <v>276331</v>
      </c>
      <c r="H7" s="12">
        <v>251790</v>
      </c>
      <c r="I7" s="12">
        <v>251672</v>
      </c>
      <c r="J7" s="12">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305A91-5090-4107-BD4B-A1739E7A8612}">
  <dimension ref="A3:B9"/>
  <sheetViews>
    <sheetView workbookViewId="0">
      <selection activeCell="L12" sqref="L12"/>
    </sheetView>
  </sheetViews>
  <sheetFormatPr defaultRowHeight="15.5" x14ac:dyDescent="0.35"/>
  <cols>
    <col min="1" max="1" width="12.25" bestFit="1" customWidth="1"/>
    <col min="2" max="2" width="14.33203125" bestFit="1" customWidth="1"/>
  </cols>
  <sheetData>
    <row r="3" spans="1:2" x14ac:dyDescent="0.35">
      <c r="A3" s="9" t="s">
        <v>2047</v>
      </c>
      <c r="B3" t="s">
        <v>2063</v>
      </c>
    </row>
    <row r="4" spans="1:2" x14ac:dyDescent="0.35">
      <c r="A4" s="10" t="s">
        <v>41</v>
      </c>
      <c r="B4" s="12">
        <v>736953</v>
      </c>
    </row>
    <row r="5" spans="1:2" x14ac:dyDescent="0.35">
      <c r="A5" s="10" t="s">
        <v>14</v>
      </c>
      <c r="B5" s="12">
        <v>365762</v>
      </c>
    </row>
    <row r="6" spans="1:2" x14ac:dyDescent="0.35">
      <c r="A6" s="10" t="s">
        <v>31</v>
      </c>
      <c r="B6" s="12">
        <v>124890</v>
      </c>
    </row>
    <row r="7" spans="1:2" x14ac:dyDescent="0.35">
      <c r="A7" s="10" t="s">
        <v>24</v>
      </c>
      <c r="B7" s="12">
        <v>301305</v>
      </c>
    </row>
    <row r="8" spans="1:2" x14ac:dyDescent="0.35">
      <c r="A8" s="10" t="s">
        <v>19</v>
      </c>
      <c r="B8" s="12">
        <v>499681</v>
      </c>
    </row>
    <row r="9" spans="1:2" x14ac:dyDescent="0.35">
      <c r="A9" s="10" t="s">
        <v>2048</v>
      </c>
      <c r="B9" s="12">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70EF8A-9EB3-4CD5-9452-819EC32BA450}">
  <dimension ref="A3:B24"/>
  <sheetViews>
    <sheetView workbookViewId="0">
      <selection activeCell="M14" sqref="M14"/>
    </sheetView>
  </sheetViews>
  <sheetFormatPr defaultRowHeight="15.5" x14ac:dyDescent="0.35"/>
  <cols>
    <col min="1" max="1" width="12.25" bestFit="1" customWidth="1"/>
    <col min="2" max="2" width="14.33203125" bestFit="1" customWidth="1"/>
  </cols>
  <sheetData>
    <row r="3" spans="1:2" x14ac:dyDescent="0.35">
      <c r="A3" s="9" t="s">
        <v>2047</v>
      </c>
      <c r="B3" t="s">
        <v>2063</v>
      </c>
    </row>
    <row r="4" spans="1:2" x14ac:dyDescent="0.35">
      <c r="A4" s="10" t="s">
        <v>40</v>
      </c>
      <c r="B4" s="12">
        <v>83691</v>
      </c>
    </row>
    <row r="5" spans="1:2" x14ac:dyDescent="0.35">
      <c r="A5" s="10" t="s">
        <v>118</v>
      </c>
      <c r="B5" s="12">
        <v>83818</v>
      </c>
    </row>
    <row r="6" spans="1:2" x14ac:dyDescent="0.35">
      <c r="A6" s="10" t="s">
        <v>66</v>
      </c>
      <c r="B6" s="12">
        <v>86272</v>
      </c>
    </row>
    <row r="7" spans="1:2" x14ac:dyDescent="0.35">
      <c r="A7" s="10" t="s">
        <v>26</v>
      </c>
      <c r="B7" s="12">
        <v>89214</v>
      </c>
    </row>
    <row r="8" spans="1:2" x14ac:dyDescent="0.35">
      <c r="A8" s="10" t="s">
        <v>11</v>
      </c>
      <c r="B8" s="12">
        <v>92806</v>
      </c>
    </row>
    <row r="9" spans="1:2" x14ac:dyDescent="0.35">
      <c r="A9" s="10" t="s">
        <v>48</v>
      </c>
      <c r="B9" s="12">
        <v>93104</v>
      </c>
    </row>
    <row r="10" spans="1:2" x14ac:dyDescent="0.35">
      <c r="A10" s="10" t="s">
        <v>88</v>
      </c>
      <c r="B10" s="12">
        <v>93876</v>
      </c>
    </row>
    <row r="11" spans="1:2" x14ac:dyDescent="0.35">
      <c r="A11" s="10" t="s">
        <v>30</v>
      </c>
      <c r="B11" s="12">
        <v>94430</v>
      </c>
    </row>
    <row r="12" spans="1:2" x14ac:dyDescent="0.35">
      <c r="A12" s="10" t="s">
        <v>43</v>
      </c>
      <c r="B12" s="12">
        <v>98397</v>
      </c>
    </row>
    <row r="13" spans="1:2" x14ac:dyDescent="0.35">
      <c r="A13" s="10" t="s">
        <v>16</v>
      </c>
      <c r="B13" s="12">
        <v>98580</v>
      </c>
    </row>
    <row r="14" spans="1:2" x14ac:dyDescent="0.35">
      <c r="A14" s="10" t="s">
        <v>45</v>
      </c>
      <c r="B14" s="12">
        <v>100909</v>
      </c>
    </row>
    <row r="15" spans="1:2" x14ac:dyDescent="0.35">
      <c r="A15" s="10" t="s">
        <v>35</v>
      </c>
      <c r="B15" s="12">
        <v>105933</v>
      </c>
    </row>
    <row r="16" spans="1:2" x14ac:dyDescent="0.35">
      <c r="A16" s="10" t="s">
        <v>106</v>
      </c>
      <c r="B16" s="12">
        <v>106107</v>
      </c>
    </row>
    <row r="17" spans="1:2" x14ac:dyDescent="0.35">
      <c r="A17" s="10" t="s">
        <v>60</v>
      </c>
      <c r="B17" s="12">
        <v>106230</v>
      </c>
    </row>
    <row r="18" spans="1:2" x14ac:dyDescent="0.35">
      <c r="A18" s="10" t="s">
        <v>58</v>
      </c>
      <c r="B18" s="12">
        <v>108239</v>
      </c>
    </row>
    <row r="19" spans="1:2" x14ac:dyDescent="0.35">
      <c r="A19" s="10" t="s">
        <v>21</v>
      </c>
      <c r="B19" s="12">
        <v>111991</v>
      </c>
    </row>
    <row r="20" spans="1:2" x14ac:dyDescent="0.35">
      <c r="A20" s="10" t="s">
        <v>38</v>
      </c>
      <c r="B20" s="12">
        <v>114447</v>
      </c>
    </row>
    <row r="21" spans="1:2" x14ac:dyDescent="0.35">
      <c r="A21" s="10" t="s">
        <v>33</v>
      </c>
      <c r="B21" s="12">
        <v>115641</v>
      </c>
    </row>
    <row r="22" spans="1:2" x14ac:dyDescent="0.35">
      <c r="A22" s="10" t="s">
        <v>56</v>
      </c>
      <c r="B22" s="12">
        <v>122085</v>
      </c>
    </row>
    <row r="23" spans="1:2" x14ac:dyDescent="0.35">
      <c r="A23" s="10" t="s">
        <v>51</v>
      </c>
      <c r="B23" s="12">
        <v>122821</v>
      </c>
    </row>
    <row r="24" spans="1:2" x14ac:dyDescent="0.35">
      <c r="A24" s="10" t="s">
        <v>2048</v>
      </c>
      <c r="B24" s="12">
        <v>2028591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Sales Data</vt:lpstr>
      <vt:lpstr>Sales by month</vt:lpstr>
      <vt:lpstr>Sales by Region</vt:lpstr>
      <vt:lpstr>Sales by Executives</vt:lpstr>
      <vt:lpstr>Sales by Items</vt:lpstr>
      <vt:lpstr>Sales by Customers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The Office Lab | ExcelFind.com</dc:creator>
  <cp:lastModifiedBy>Abhishek</cp:lastModifiedBy>
  <dcterms:created xsi:type="dcterms:W3CDTF">2018-08-24T06:50:59Z</dcterms:created>
  <dcterms:modified xsi:type="dcterms:W3CDTF">2022-08-16T18:53:02Z</dcterms:modified>
</cp:coreProperties>
</file>